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4100" windowHeight="7185" activeTab="1"/>
  </bookViews>
  <sheets>
    <sheet name="Scenarios" sheetId="1" r:id="rId1"/>
    <sheet name="Populations" sheetId="2" r:id="rId2"/>
    <sheet name="Idaho_HAB" sheetId="3" r:id="rId3"/>
    <sheet name="Idaho_MIGR" sheetId="4" r:id="rId4"/>
    <sheet name="Idaho_HARV" sheetId="5" r:id="rId5"/>
    <sheet name="Idaho_HATCH" sheetId="6" r:id="rId6"/>
    <sheet name="Sheet6" sheetId="7" r:id="rId7"/>
    <sheet name="Sheet7" sheetId="8" r:id="rId8"/>
    <sheet name="Sheet2" sheetId="9" r:id="rId9"/>
  </sheets>
  <externalReferences>
    <externalReference r:id="rId12"/>
  </externalReferences>
  <definedNames>
    <definedName name="Group_Lookup">'[1]StockXGroup'!$A$4:$F$312</definedName>
    <definedName name="_xlnm.Print_Area" localSheetId="2">'Idaho_HAB'!#REF!</definedName>
  </definedNames>
  <calcPr fullCalcOnLoad="1"/>
</workbook>
</file>

<file path=xl/comments6.xml><?xml version="1.0" encoding="utf-8"?>
<comments xmlns="http://schemas.openxmlformats.org/spreadsheetml/2006/main">
  <authors>
    <author>lmobrand</author>
  </authors>
  <commentList>
    <comment ref="I3" authorId="0">
      <text>
        <r>
          <rPr>
            <b/>
            <sz val="10"/>
            <rFont val="Tahoma"/>
            <family val="0"/>
          </rPr>
          <t>Harvest/Production,
or
Conservation/Supplementation,
or
Both</t>
        </r>
      </text>
    </comment>
    <comment ref="O3" authorId="0">
      <text>
        <r>
          <rPr>
            <b/>
            <sz val="10"/>
            <rFont val="Tahoma"/>
            <family val="0"/>
          </rPr>
          <t>Total Recruitment (Harvest plus Escapement) divided by the Total number of Broodstock Needed (including prespawning mort and culling)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<sst xmlns="http://schemas.openxmlformats.org/spreadsheetml/2006/main" count="3666" uniqueCount="502">
  <si>
    <t>Lower Columbia_ Mainstem Columbia Fall Chinook (URB)</t>
  </si>
  <si>
    <t>24-Imnaha Summer Steelhead</t>
  </si>
  <si>
    <t xml:space="preserve">Snake_Mainstem Fall Chinook </t>
  </si>
  <si>
    <t>Snake Hells Canyon</t>
  </si>
  <si>
    <t>Snake Hells Canyon Spring Chinook (Oxbow-Hatchery)</t>
  </si>
  <si>
    <t>25A-Snake Hells Canyon Summer Steelhead (Oxbow-Hatchery)</t>
  </si>
  <si>
    <t xml:space="preserve">25-Snake Hells Canyon Summer Steelhead </t>
  </si>
  <si>
    <t>Willamette_Clackamas Chum</t>
  </si>
  <si>
    <t>Willamette</t>
  </si>
  <si>
    <t>Willamette_Clackamas-Eagle Creek Coho (Hatchery)</t>
  </si>
  <si>
    <t>Willamette_Lower Willamette Tributaries Coho</t>
  </si>
  <si>
    <t>Willamette_Upper Willamette Tributaries Coho</t>
  </si>
  <si>
    <t xml:space="preserve">Willamette_Clackamas Fall Chinook </t>
  </si>
  <si>
    <t xml:space="preserve">Willamette_Upper Willamette Fall Chinook </t>
  </si>
  <si>
    <t>Province</t>
  </si>
  <si>
    <t>Nat?</t>
  </si>
  <si>
    <t>Lochsa Spring Chinook (Hatchery)</t>
  </si>
  <si>
    <t>Lochsa Spring Chinook</t>
  </si>
  <si>
    <t>Selway Spring Chinook (Hatchery)</t>
  </si>
  <si>
    <t>Lower Clearwater Tributaries (Lolo Creek) Spring Chinook</t>
  </si>
  <si>
    <t xml:space="preserve">Umatilla Fall Chinook  (Priest Rapids)-Terminated?             </t>
  </si>
  <si>
    <t>Clearwater Fall Chinook</t>
  </si>
  <si>
    <t>Sandy Chum</t>
  </si>
  <si>
    <t>Sandy</t>
  </si>
  <si>
    <t xml:space="preserve">Sandy Coho </t>
  </si>
  <si>
    <t>Sandy Coho (Hatchery)</t>
  </si>
  <si>
    <t>Sandy Fall Chinook (Early)</t>
  </si>
  <si>
    <t>Sandy Fall Chinook (Late)</t>
  </si>
  <si>
    <t>Sandy Spring Chinook</t>
  </si>
  <si>
    <t>Sandy Spring Chinook (HSRG Hatchery)</t>
  </si>
  <si>
    <t>Sandy Summer Steelhead (South Santiam-Hatchery)</t>
  </si>
  <si>
    <t>Sandy Winter Steelhead (HSRG-Hatchery)</t>
  </si>
  <si>
    <t>Sandy Winter Steelhead (Late)</t>
  </si>
  <si>
    <t>Columbia Gorge</t>
  </si>
  <si>
    <t>Klickitat Coho (Lewis-Hatchery)</t>
  </si>
  <si>
    <t>Imnaha Fall Chinook (SRB)</t>
  </si>
  <si>
    <t>Imnaha</t>
  </si>
  <si>
    <t>8-Imnaha_Big-Little Sheep Spring Chinook</t>
  </si>
  <si>
    <t>9-Imnaha Spring-Summer Chinook</t>
  </si>
  <si>
    <t>Columbia Gorge_Tributaries Chum (Washington)</t>
  </si>
  <si>
    <t>Columbia Gorge_Spring Creek Fall Chinook (Tules-Hatchery)</t>
  </si>
  <si>
    <t xml:space="preserve">Klickitat Coho </t>
  </si>
  <si>
    <t>Klickitat</t>
  </si>
  <si>
    <t>Klickitat Coho (Washougal-Hatchery)</t>
  </si>
  <si>
    <t>Klickitat Fall Chinook</t>
  </si>
  <si>
    <t>Willamette_Calapooia Spring Chinook</t>
  </si>
  <si>
    <t>Willamette_Clackamas Spring Chinook</t>
  </si>
  <si>
    <t>Cowlitz_Toutle Spring Chinook</t>
  </si>
  <si>
    <t>Cowlitz_Upper Cowlitz Spring Chinook</t>
  </si>
  <si>
    <t>13-Salmon_South Fork Summer Steelhead (B-Run)</t>
  </si>
  <si>
    <t>14-Salmon_Secesh Summer Steelhead (B-Run)</t>
  </si>
  <si>
    <t>15-Salmon_Chamberlain Summer Steelhead (A-Run)</t>
  </si>
  <si>
    <t>16-Salmon_Lower Middle Fork Salmon Summer Steelhead (B-Run)</t>
  </si>
  <si>
    <t>17-Salmon_Upper Middle Fork Salmon Summer Steelhead (B-Run)</t>
  </si>
  <si>
    <t>18-Salmon_Panther Creek Summer Steelhead (A-Run)</t>
  </si>
  <si>
    <t xml:space="preserve">19-Salmon_North Fork Salmon Summer Steelhead (A-Run) </t>
  </si>
  <si>
    <t>20-Salmon_Lemhi Summer Steelhead (A-Run)</t>
  </si>
  <si>
    <t>21A-Salmon_Pahsimeroi Summer Steelhead (A-Run-Sawtooth-Hatchery)</t>
  </si>
  <si>
    <t>21-Salmon_Pahsimeroi Summer Steelhead (A-Run)</t>
  </si>
  <si>
    <t>22A-Salmon_Upper Salmon Summer Steelhead (B-Run-Hatchery)</t>
  </si>
  <si>
    <t>Lewis_EF Lewis Fall Chinook (Tule)</t>
  </si>
  <si>
    <t>Lewis_NF Lewis Fall Chinook ( Lower River Brights)</t>
  </si>
  <si>
    <t xml:space="preserve">Umatilla Coho </t>
  </si>
  <si>
    <t>Asotin_Couse Creek Summer Steelhead</t>
  </si>
  <si>
    <t>White Salmon Summer Steelhead (Skamania-Hatchery)</t>
  </si>
  <si>
    <t>White Salmon Winter Steelhead (Skamania-Hatchery)</t>
  </si>
  <si>
    <t>White Salmon Fall Chinook (Tule)</t>
  </si>
  <si>
    <t>White Salmon Summer-Winter Steelhead</t>
  </si>
  <si>
    <t>White Salmon Spring Chinook</t>
  </si>
  <si>
    <t>White Salmon Fall Chinook (URB)</t>
  </si>
  <si>
    <t>White Salmon Coho (Early- Type S)</t>
  </si>
  <si>
    <t>32-Salmon_Panther Creek Spring Chinook (Extirpated)</t>
  </si>
  <si>
    <t>43-Salmon_Pistol Creek Spring-Summer Chinook</t>
  </si>
  <si>
    <t>11A-Salmon_SF Salmon Summer Chinook  (McCall-Hatchery)</t>
  </si>
  <si>
    <t>11-Salmon_SF Salmon Summer Chinook</t>
  </si>
  <si>
    <t>Lewis_NF Lewis Coho (Early- Type S-HSRG-Hatchery))</t>
  </si>
  <si>
    <t>Lewis_NF Lewis Summer Steelhead (Fish First-Skamania-Hatchery)</t>
  </si>
  <si>
    <t>Lewis_NF Lewis Summer Steelhead (Merwin-Hatchery)</t>
  </si>
  <si>
    <t>Lewis_EF Lewis Winter Steelhead (Late)</t>
  </si>
  <si>
    <t>Lewis_EF Lewis Winter Steelhead (Skamania-Hatchery)</t>
  </si>
  <si>
    <t>Lewis_NF Lewis Winter Steelhead (Merwin-Hatchery)</t>
  </si>
  <si>
    <t>Lewis_NF Winter Steelhead (Late)</t>
  </si>
  <si>
    <t>Lower Columbia_LC Tribs Chum (Washington)</t>
  </si>
  <si>
    <t>Lower Columbia_Salmon Creek Chum</t>
  </si>
  <si>
    <t>Lower Columbia_LC Tribs Coho (Washington)</t>
  </si>
  <si>
    <t>Lower Columbia_Salmon Creek Coho (Type N)</t>
  </si>
  <si>
    <t>Columbia Estuary_Youngs Bay Coho (Bonneville-Sandy-Hatchery)</t>
  </si>
  <si>
    <t>Columbia Estuary_Youngs Bay Tribs Coho (Late-Type N)</t>
  </si>
  <si>
    <t>Columbia Estuary_Youngs Bay Tribs Coho (Late-Type N-Big Creek-Hatchery)</t>
  </si>
  <si>
    <t xml:space="preserve">Columbia Estuary_Big Creek Fall Chinook (Tules) </t>
  </si>
  <si>
    <t>Columbia Estuary_Big Creek Fall Chinook (Tules-Hatchery)</t>
  </si>
  <si>
    <t>Columbia Estuary_Clatskanie Fall Chinook</t>
  </si>
  <si>
    <t>Columbia Estuary_Gnat Creek Fall Chinook</t>
  </si>
  <si>
    <t>Columbia Estuary_Scappoose Fall Chinook</t>
  </si>
  <si>
    <t>Columbia Estuary_Youngs Bay Fall Chinook (Rogue Brights-CEDC SAFE-Hatchery)</t>
  </si>
  <si>
    <t>Columbia Estuary_Youngs Bay Tribs Fall Chinook</t>
  </si>
  <si>
    <t>Columbia Estuary_Youngs Bay Tribs Fall Chinook (Big Creek-Hatchery)</t>
  </si>
  <si>
    <t>Asotin_Tenmile Creek Summer Steelhead</t>
  </si>
  <si>
    <t>Grande Ronde Fall Chinook</t>
  </si>
  <si>
    <t>Grande Ronde</t>
  </si>
  <si>
    <t xml:space="preserve">3-Grande Ronde_Wenaha Spring Chinook </t>
  </si>
  <si>
    <t xml:space="preserve">6-Grande Ronde_Minam Spring Chinook </t>
  </si>
  <si>
    <t>7-Grande Ronde_Lostine-Wallowa Spring Chinook</t>
  </si>
  <si>
    <t xml:space="preserve">Grande Ronde_Catherine Creek Spring Chinook </t>
  </si>
  <si>
    <t>Grande Ronde_Upper Grande Ronde Spring Chinook</t>
  </si>
  <si>
    <t xml:space="preserve">10A-Grande Ronde_Wallowa Summer Steelhead (Hatchery) </t>
  </si>
  <si>
    <t xml:space="preserve">10-Grande Ronde_Wallowa Summer Steelhead </t>
  </si>
  <si>
    <t xml:space="preserve">11-Grande Ronde_Upper Grande Ronde Summer Steelhead </t>
  </si>
  <si>
    <t>8A-Grande Ronde_Cottonwood Creek Summer Steelhead (Wallowa-Lyons Ferry-Hatchery)</t>
  </si>
  <si>
    <t>8-Grande Ronde_Lower Grande Ronde Summer Steelhead</t>
  </si>
  <si>
    <t xml:space="preserve">9-Grande Ronde_Joseph Summer Steelhead </t>
  </si>
  <si>
    <t xml:space="preserve">Willamette_South Santiam Spring Chinook </t>
  </si>
  <si>
    <t>Willamette_Clackamas Summer Steelhead (Hatchery)</t>
  </si>
  <si>
    <t>Willamette_Mainstem Willamette Summer Steelhead (South Santiam-Hatchery)</t>
  </si>
  <si>
    <t>Willamette_McKenzie Summer Steelhead (South Santiam-Hatchery)</t>
  </si>
  <si>
    <t>Willamette_MF Willamette Summer Steelhead (South Santiam-Hatchery)</t>
  </si>
  <si>
    <t>Willamette_North Santiam Summer Steelhead (South Santiam-Hatchery)</t>
  </si>
  <si>
    <t>Willamette_South Santiam Summer Steelhead (Hatchery)</t>
  </si>
  <si>
    <t>Willamette_Calapooia Winter Steelhead (Late)</t>
  </si>
  <si>
    <t>Willamette_Clackamas-Eagle Creek Winter Steelhead (Early-Hatchery)</t>
  </si>
  <si>
    <t>Willamette_Lower Clackamas Winter Steelhead (Late)</t>
  </si>
  <si>
    <t>Willamette_Lower Willamette Tributaries Winter Steelhead (Late)</t>
  </si>
  <si>
    <t>Willamette_McKenzie Winter Steelhead</t>
  </si>
  <si>
    <t>Willamette_MF Willamette Winter Steelhead</t>
  </si>
  <si>
    <t>Willamette_Molalla Winter Steelhead (Late)</t>
  </si>
  <si>
    <t>Willamette_North Santiam Winter Steelhead (Late)</t>
  </si>
  <si>
    <t>Willamette_South Santiam Winter Steelhead (Late)</t>
  </si>
  <si>
    <t>Wenatchee_Icicle Creek  Spring Chinook (Leavenworth-Hatchery)</t>
  </si>
  <si>
    <t>Wenatchee Summer Chinook</t>
  </si>
  <si>
    <t>Wenatchee Summer Steelhead</t>
  </si>
  <si>
    <t>Deschutes Fall Chinook</t>
  </si>
  <si>
    <t>Columbia Plateau</t>
  </si>
  <si>
    <t>Deschutes</t>
  </si>
  <si>
    <t>Deschutes Spring Chinook</t>
  </si>
  <si>
    <t>Deschutes Spring Chinook (Round Butte-Hatchery)</t>
  </si>
  <si>
    <t>Deschutes Summer Steelhead (Round Butte-Hatchery)</t>
  </si>
  <si>
    <t>Deschutes_Eastside Tributaries Summer Steelhead</t>
  </si>
  <si>
    <t>Deschutes_Westside Tributaries Summer Steelhead</t>
  </si>
  <si>
    <t>John Day Spring Chinook</t>
  </si>
  <si>
    <t>John Day</t>
  </si>
  <si>
    <t>John Day_Lower Mainstem Summer Steelhead</t>
  </si>
  <si>
    <t>John Day_Middle Fork Summer Steelhead</t>
  </si>
  <si>
    <t>John Day_North Fork Summer Steelhead</t>
  </si>
  <si>
    <t>John Day_South Fork Summer Steelhead</t>
  </si>
  <si>
    <t>John Day_Upper Mainstem Summer Steelhead</t>
  </si>
  <si>
    <t>Methow Coho</t>
  </si>
  <si>
    <t>Methow</t>
  </si>
  <si>
    <t xml:space="preserve">Methow Spring Chinook </t>
  </si>
  <si>
    <t>Methow Spring Chinook (Winthrop-Stepping Stone)</t>
  </si>
  <si>
    <t xml:space="preserve">Methow Summer Chinook </t>
  </si>
  <si>
    <t>Methow Summer Steelhead</t>
  </si>
  <si>
    <t>Columbia Lower Middle_Spanish Hollow Creek Summer Steelhead</t>
  </si>
  <si>
    <t>Snake Lower Summer Steelhead (Lyons Ferry-Hatchery)</t>
  </si>
  <si>
    <t>Snake Lower</t>
  </si>
  <si>
    <t>Snake Lower_Small Tribs Summer Steelhead</t>
  </si>
  <si>
    <t>Tucannon Fall Chinook</t>
  </si>
  <si>
    <t>Tucannon</t>
  </si>
  <si>
    <t>1-Tucannon Spring Chinook</t>
  </si>
  <si>
    <t>Tucannon Spring Chinook (Captive Brood)</t>
  </si>
  <si>
    <t>1A-Tucannon Summer Steelhead (Lyons Ferry-Hatchery)</t>
  </si>
  <si>
    <t>1-Tucannon Summer Steelhead</t>
  </si>
  <si>
    <t>Walla Walla Spring Chinook</t>
  </si>
  <si>
    <t>Walla Walla</t>
  </si>
  <si>
    <t>Walla Walla Summer Steelhead</t>
  </si>
  <si>
    <t>Walla Walla Summer Steelhead (Lyons Ferry-Hatchery)</t>
  </si>
  <si>
    <t>Walla Walla_Touchet Summer Steelhead</t>
  </si>
  <si>
    <t>22-Salmon_East Fork Salmon Summer Steelhead (B-Run)</t>
  </si>
  <si>
    <t xml:space="preserve">12-Salmon_Secesh Spring-Summer Chinook </t>
  </si>
  <si>
    <t>Grays Coho (Early-Type S-Hatchery)</t>
  </si>
  <si>
    <t>Grays</t>
  </si>
  <si>
    <t>Grays Coho (Late-Type N)</t>
  </si>
  <si>
    <t>Grays Fall Chinook</t>
  </si>
  <si>
    <t>Grays Winter Steelhead (Early-Elochoman-Hatchery)</t>
  </si>
  <si>
    <t>Grays Winter Steelhead (Late)</t>
  </si>
  <si>
    <t>Columbia Estuary_Big Creek Chum</t>
  </si>
  <si>
    <t>Cowlitz_Lower Cowlitz Winter Steelhead (Late)</t>
  </si>
  <si>
    <t>Cowlitz_NF Toutle Winter Steelhead (Late)</t>
  </si>
  <si>
    <t>Cowlitz_SF Toutle Winter Steelhead (Late)</t>
  </si>
  <si>
    <t>3-Clearwater_Potlatch Summer Steelhead (A-Run)</t>
  </si>
  <si>
    <t>4-Clearwater_SF Clearwater Summer Steelhead (B-Run)</t>
  </si>
  <si>
    <t>Cowlitz_Upper Cowlitz Winter Steelhead (Late)</t>
  </si>
  <si>
    <t>Kalama Chum</t>
  </si>
  <si>
    <t>Kalama</t>
  </si>
  <si>
    <t>Kalama Coho (Early- Type S Stepping Stone)</t>
  </si>
  <si>
    <t>Kalama Coho (Early-Type S)</t>
  </si>
  <si>
    <t>Kalama Coho (Late- Type N)</t>
  </si>
  <si>
    <t>Kalama Fall Chinook</t>
  </si>
  <si>
    <t>Kalama Fall Chinook (Hatchery)</t>
  </si>
  <si>
    <t>Kalama Spring Chinook</t>
  </si>
  <si>
    <t>Kalama Spring Chinook (HSRG Hatchery)</t>
  </si>
  <si>
    <t>Kalama Summer Steelhead</t>
  </si>
  <si>
    <t>Kalama Summer Steelhead (Skamania-Hatchery)</t>
  </si>
  <si>
    <t>Kalama Winter Steelhead (Early-Hatchery)</t>
  </si>
  <si>
    <t>Kalama Winter Steelhead (Late)</t>
  </si>
  <si>
    <t>Lewis Chum</t>
  </si>
  <si>
    <t>Lewis</t>
  </si>
  <si>
    <t>Lewis_EF Lewis Coho</t>
  </si>
  <si>
    <t xml:space="preserve">Columbia Estuary_Youngs Bay Spring Chinook (CEDC SAFE-Willamette-Hatchery) </t>
  </si>
  <si>
    <t>Columbia Estuary_Big Creek Winter Steelhead  (Hatchery)</t>
  </si>
  <si>
    <t>Columbia Estuary_Big Creek Winter Steelhead (Late)</t>
  </si>
  <si>
    <t>Columbia Estuary_Clatskanie Winter Steelhead (Late)</t>
  </si>
  <si>
    <t>Columbia Estuary_Gnat Creek Winter Steelhead (Hatchery)</t>
  </si>
  <si>
    <t>Columbia Estuary_Gnat Creek Winter Steelhead (Late)</t>
  </si>
  <si>
    <t>Columbia Estuary_Scappoose Winter Steelhead (Late)</t>
  </si>
  <si>
    <t>Columbia Estuary_Youngs Bay Tribs Winter Steelhead (Hatchery)</t>
  </si>
  <si>
    <t>Columbia Estuary_Youngs Bay Tribs Winter Steelhead (Late)</t>
  </si>
  <si>
    <t>Lower Columbia_LC Tribs Chum (Oregon)</t>
  </si>
  <si>
    <t>Lower Columbia_Bonneville Coho (Hatchery)</t>
  </si>
  <si>
    <t>Lower Columbia_LC Tribs Coho (Type S-Oregon)</t>
  </si>
  <si>
    <t>Lower Columbia_Bonneville Fall Chinook (Hatchery)</t>
  </si>
  <si>
    <t>Lower Columbia_LC Tribs Fall Chinook (Tules-Oregon)</t>
  </si>
  <si>
    <t>Lower Columbia_LC Tribs Winter Steelhead (Late-Oregon)</t>
  </si>
  <si>
    <t xml:space="preserve">14-Salmon_Chamberlain Spring Chinook </t>
  </si>
  <si>
    <t xml:space="preserve">15-Salmon_Big Creek Spring-Summer Chinook </t>
  </si>
  <si>
    <t xml:space="preserve">16-Salmon_Lower Middle Fork Spring-Summer Chinook </t>
  </si>
  <si>
    <t xml:space="preserve">17-Salmon_Camas Creek Spring Chinook </t>
  </si>
  <si>
    <t xml:space="preserve">18-Salmon_Loon Creek Spring-Summer Chinook </t>
  </si>
  <si>
    <t xml:space="preserve">19+23-Salmon_Upper Middle Fork Spring Chinook </t>
  </si>
  <si>
    <t xml:space="preserve">20-Salmon_Sulphur Creek Spring Chinook </t>
  </si>
  <si>
    <t xml:space="preserve">21-Salmon_Bear Valley Spring Chinook </t>
  </si>
  <si>
    <t xml:space="preserve">22-Salmon_Marsh Creek Spring Chinook </t>
  </si>
  <si>
    <t xml:space="preserve">24-Salmon_NF Salmon Spring Chinook </t>
  </si>
  <si>
    <t xml:space="preserve">25-Salmon_Lemhi River Spring Chinook </t>
  </si>
  <si>
    <t>26-Salmon_Pahsimeroi Spring Chinook</t>
  </si>
  <si>
    <t xml:space="preserve">Hood Coho </t>
  </si>
  <si>
    <t>Hood Fall Chinook</t>
  </si>
  <si>
    <t>Hood Spring Chinook</t>
  </si>
  <si>
    <t xml:space="preserve">Hood Summer Steelhead </t>
  </si>
  <si>
    <t>Hood Winter Steelhead (Late)</t>
  </si>
  <si>
    <t>Entiat Summer-Fall Chinook (Late Run)</t>
  </si>
  <si>
    <t>Columbia Cascade</t>
  </si>
  <si>
    <t>Entiat</t>
  </si>
  <si>
    <t>Entiat Spring Chinook</t>
  </si>
  <si>
    <t>Entiat Summer Steelhead</t>
  </si>
  <si>
    <t xml:space="preserve">Cowlitz Fall Chum </t>
  </si>
  <si>
    <t>Columbia Lower</t>
  </si>
  <si>
    <t>Cowlitz</t>
  </si>
  <si>
    <t>Chum</t>
  </si>
  <si>
    <t>Cowlitz Summer Chum</t>
  </si>
  <si>
    <t>Okanogan Sockeye</t>
  </si>
  <si>
    <t>Okanogan</t>
  </si>
  <si>
    <t>Sockeye</t>
  </si>
  <si>
    <t>Okanogan Spring Chinook (Conservation)</t>
  </si>
  <si>
    <t>Okanogan Spring Chinook (Harvest-Hatchery)</t>
  </si>
  <si>
    <t>Okanogan-Similkameen Summer Chinook</t>
  </si>
  <si>
    <t>Okanogan Summer Steelhead</t>
  </si>
  <si>
    <t xml:space="preserve">Upper Middle Columbia_Mainstem Columbia Summer Chinook </t>
  </si>
  <si>
    <t>Columbia Upper Middle</t>
  </si>
  <si>
    <t>Wenatchee Coho (Early-Type S)</t>
  </si>
  <si>
    <t>Wenatchee</t>
  </si>
  <si>
    <t>Wenatchee Sockeye</t>
  </si>
  <si>
    <t xml:space="preserve">Wenatchee Spring Chinook </t>
  </si>
  <si>
    <t>Cowlitz_Toutle Fall Chinook</t>
  </si>
  <si>
    <t>Cowlitz_Upper Cowlitz Fall Chinook</t>
  </si>
  <si>
    <t>Cowlitz_Cispus Spring Chinook</t>
  </si>
  <si>
    <t>Spring Chinook</t>
  </si>
  <si>
    <t>Cowlitz_Lower Cowlitz Spring Chinook</t>
  </si>
  <si>
    <t>Cowlitz_Tilton Spring Chinook</t>
  </si>
  <si>
    <t>Cowlitz_Upper Cowlitz Spring Chinook  (HSRG Hatchery)</t>
  </si>
  <si>
    <t>Cowlitz_Lower Cowlitz Summer Steelhead (Skamania-Hatchery)</t>
  </si>
  <si>
    <t>Summer Steelhead</t>
  </si>
  <si>
    <t>Cowlitz_NF Toutle Summer Steelhead (Hatchery)</t>
  </si>
  <si>
    <t>Cowlitz_SF Toutle Summer Steelhead (Hatchery)</t>
  </si>
  <si>
    <t>Cowlitz_Cispus Winter Steelhead (Late)</t>
  </si>
  <si>
    <t>Winter Steelhead</t>
  </si>
  <si>
    <t>Cowlitz_Coweeman Winter Steelhead (Early Elochoman-Hatchery)</t>
  </si>
  <si>
    <t>Cowlitz_Coweeman Winter Steelhead (Late)</t>
  </si>
  <si>
    <t>Cowlitz_Lower Cowlitz Winter Steelhead (Early-Hatchery)</t>
  </si>
  <si>
    <t>Umatilla Coho (Bonneville-Cascade-Oxbow-Hatchery)</t>
  </si>
  <si>
    <t>Umatilla</t>
  </si>
  <si>
    <t xml:space="preserve">Umatilla Fall Chinook </t>
  </si>
  <si>
    <t>Umatilla Spring Chinook</t>
  </si>
  <si>
    <t>Umatilla Summer Steelhead</t>
  </si>
  <si>
    <t>Columbia Lower Middle_Rock Creek Coho</t>
  </si>
  <si>
    <t>Columbia Lower Middle</t>
  </si>
  <si>
    <t>Columbia Lower Middle_Mainstem Columbia Fall Chinook (URB)</t>
  </si>
  <si>
    <t>Columbia Lower Middle_Mainstem Columbia Fall Chinook (URB-Bonneville-Hatchery)</t>
  </si>
  <si>
    <t>Columbia Lower Middle_Rock Creek Fall Chinook (URB)</t>
  </si>
  <si>
    <t>Columbia Lower Middle_Mainstem Columbia Spring Chinook (Little White Salmon-Hatchery)</t>
  </si>
  <si>
    <t>Columbia Lower Middle_Fulton Canyon Creek Summer Steelhead</t>
  </si>
  <si>
    <t>Lewis_NF Lewis Spring Chinook</t>
  </si>
  <si>
    <t>Lewis_NF Lewis Spring Chinook (Hatchery)</t>
  </si>
  <si>
    <t>Lewis_EF Lewis Summer Steelhead</t>
  </si>
  <si>
    <t>Lewis_EF Lewis Summer Steelhead (Skamania-Hatchery)</t>
  </si>
  <si>
    <t xml:space="preserve">Lewis_NF Lewis Summer Steelhead </t>
  </si>
  <si>
    <t xml:space="preserve">Yakima_Naches Coho </t>
  </si>
  <si>
    <t>Yakima</t>
  </si>
  <si>
    <t xml:space="preserve">Yakima_Upper Yakima Coho </t>
  </si>
  <si>
    <t>Yakima Fall Chinook</t>
  </si>
  <si>
    <t xml:space="preserve">Yakima_Marion Drain Fall Chinook </t>
  </si>
  <si>
    <t xml:space="preserve">Yakima_American Spring Chinook </t>
  </si>
  <si>
    <t>Yakima_Naches Spring Chinook</t>
  </si>
  <si>
    <t>Yakima_Upper Yakima Spring Chinook</t>
  </si>
  <si>
    <t>Yakima Summer Chinook</t>
  </si>
  <si>
    <t>Yakima_Naches Summer Steelhead</t>
  </si>
  <si>
    <t xml:space="preserve">Yakima_Satus Summer Steelhead </t>
  </si>
  <si>
    <t xml:space="preserve">Yakima_Toppenish Summer Steelhead </t>
  </si>
  <si>
    <t>Yakima_Upper Yakima Summer Steelhead</t>
  </si>
  <si>
    <t>Clearwater Coho</t>
  </si>
  <si>
    <t>Mountain Snake</t>
  </si>
  <si>
    <t>Lower Columbia_LC Tribs Winter Steelhead (Late-Washington)</t>
  </si>
  <si>
    <t>Lower Columbia_Salmon Creek Winter Steelhead (Late)</t>
  </si>
  <si>
    <t>Lower Columbia_Salmon Creek Winter Steelhead (Skamania-Hatchery)</t>
  </si>
  <si>
    <t xml:space="preserve">Washougal Chum </t>
  </si>
  <si>
    <t>Washougal</t>
  </si>
  <si>
    <t>Washougal Coho</t>
  </si>
  <si>
    <t>Washougal Coho (Late- Type N HSRG Hatchery)</t>
  </si>
  <si>
    <t>Washougal Fall Chinook</t>
  </si>
  <si>
    <t>Washougal Fall Chinook (HSRG-Hatchery)</t>
  </si>
  <si>
    <t>Washougal Summer Steelhead</t>
  </si>
  <si>
    <t>Washougal Summer Steelhead (Skamania-Hatchery)</t>
  </si>
  <si>
    <t>Washougal Winter Steelhead (Early-Skamania-Hatchery)</t>
  </si>
  <si>
    <t>23A-Salmon_Upper Salmon Summer Steelhead (A-Run Sawtooth-Hatchery)</t>
  </si>
  <si>
    <t>23-Salmon_Upper Salmon Summer Steelhead (A-Run)</t>
  </si>
  <si>
    <t>2-Asotin Spring Chinook</t>
  </si>
  <si>
    <t>Blue Mountain</t>
  </si>
  <si>
    <t>Asotin</t>
  </si>
  <si>
    <t>2-Asotin Summer Steelhead (A-run)</t>
  </si>
  <si>
    <t>Washougal Winter Steelhead (Late)</t>
  </si>
  <si>
    <t>Columbia Estuary_Grays-Chinook River Chum</t>
  </si>
  <si>
    <t>Columbia River Estuary</t>
  </si>
  <si>
    <t>Columbia Estuary</t>
  </si>
  <si>
    <t>5-Clearwater_Lochsa Summer Steelhead (B-Run)</t>
  </si>
  <si>
    <t>6-Clearwater_Selway Summer Steelhead (B-Run)</t>
  </si>
  <si>
    <t>7A-Clearwater_Clear Creek Summer Steelhead (B-Run-Hatchery)</t>
  </si>
  <si>
    <t>7A-Clearwater_Lolo Summer Steelhead (B-Run-Hatchery)</t>
  </si>
  <si>
    <t>7A-Clearwater_NF Clearwater Summer Steelhead (B-Run-Hatchery)</t>
  </si>
  <si>
    <t>7-Clearwater_Lolo Summer Steelhead (A+B-Run)</t>
  </si>
  <si>
    <t>Salmon Fall Chinook</t>
  </si>
  <si>
    <t>Salmon</t>
  </si>
  <si>
    <t xml:space="preserve">Salmon_Redfish Lake Sockeye  </t>
  </si>
  <si>
    <t>10A-Salmon_Little Salmon Spring Chinook (Rapid River-Hatchery)</t>
  </si>
  <si>
    <t xml:space="preserve">10-Salmon_Little Salmon Spring-Summer Chinook </t>
  </si>
  <si>
    <t>Elochoman Chum</t>
  </si>
  <si>
    <t>Elochoman</t>
  </si>
  <si>
    <t>Elochoman Coho (Early- Type S)</t>
  </si>
  <si>
    <t>Elochoman Coho (Late- Type N)</t>
  </si>
  <si>
    <t>13-Salmon_EF-SF Johnson Creek Summer Chinook</t>
  </si>
  <si>
    <t>12A-Salmon_Little Salmon Summer Steelhead (A-Run-Sawtooth-Hatchery)</t>
  </si>
  <si>
    <t>12-Salmon_Little Salmon Summer Steelhead (A-Run)</t>
  </si>
  <si>
    <t>Columbia Estuary_Clatskanie Chum</t>
  </si>
  <si>
    <t>Columbia Estuary_Scappoose Chum</t>
  </si>
  <si>
    <t>Columbia Estuary_Youngs Bay Tribs Chum</t>
  </si>
  <si>
    <t>Columbia Estuary_Big Creek Coho (Hatchery)</t>
  </si>
  <si>
    <t>Columbia Estuary_Big Creek Coho (Late- Type N)</t>
  </si>
  <si>
    <t>Columbia Estuary_Blind Slough-MERTS Coho (CEDC SAFE Bonneville-Sandy-Hatchery)</t>
  </si>
  <si>
    <t>Columbia Estuary_Clatskanie Coho (Late-Type N)</t>
  </si>
  <si>
    <t>Columbia Estuary_Gnat Creek Coho (Late-Type N)</t>
  </si>
  <si>
    <t>Columbia Estuary_Scappoose Coho (Late-Type N)</t>
  </si>
  <si>
    <t>Cowlitz_Cispus Coho</t>
  </si>
  <si>
    <t>Coho</t>
  </si>
  <si>
    <t>Cowlitz_Coweeman Coho (Type N)</t>
  </si>
  <si>
    <t>Cowlitz_Lower Cowlitz Coho (Type N)</t>
  </si>
  <si>
    <t>Cowlitz_NF Toutle Coho</t>
  </si>
  <si>
    <t>Cowlitz_SF Toutle Coho</t>
  </si>
  <si>
    <t>Cowlitz_Tilton Coho</t>
  </si>
  <si>
    <t>Cowlitz_Upper Cowlitz Coho</t>
  </si>
  <si>
    <t>Cowlitz_Coweeman  Fall Chinook</t>
  </si>
  <si>
    <t>Fall Chinook</t>
  </si>
  <si>
    <t>Cowlitz_Lower Cowlitz Fall Chinook</t>
  </si>
  <si>
    <t>White Salmon</t>
  </si>
  <si>
    <t>White Salmon Winter Steelhead (Late)</t>
  </si>
  <si>
    <t>Klickitat Summer- Winter Steelhead</t>
  </si>
  <si>
    <t>Willamette_Clackamas Spring Chinook (Hatchery)</t>
  </si>
  <si>
    <t>Willamette_Coast Fork Willamette Spring Chinook</t>
  </si>
  <si>
    <t xml:space="preserve">Willamette_McKenzie Spring Chinook </t>
  </si>
  <si>
    <t xml:space="preserve">Willamette_MF Willamette Spring Chinook </t>
  </si>
  <si>
    <t>Willamette_Molalla Spring Chinook (Willamette)</t>
  </si>
  <si>
    <t>Willamette_North Santiam Spring Chinook</t>
  </si>
  <si>
    <t>Wind Fall Chinook (Tule)</t>
  </si>
  <si>
    <t>Wind Fall Chinook (URB)</t>
  </si>
  <si>
    <t xml:space="preserve">Wind Spring Chinook </t>
  </si>
  <si>
    <t>Wind Spring Chinook (Hatchery)</t>
  </si>
  <si>
    <t>Wind Summer Steelhead</t>
  </si>
  <si>
    <t>Wind Winter Steelhead (Late)</t>
  </si>
  <si>
    <t>Columbia Gorge_Tributaries Chum (Oregon)</t>
  </si>
  <si>
    <t>Columbia Gorge_Tributaries Coho (Type S-Oregon)</t>
  </si>
  <si>
    <t>Columbia Gorge_Tributaries Fall Chinook (Tules- Oregon)</t>
  </si>
  <si>
    <t>Columbia Gorge_Tributaries Winter Steelhead (Late-Oregon)</t>
  </si>
  <si>
    <t>Fifteenmile Creek Coho</t>
  </si>
  <si>
    <t>Fifteenmile</t>
  </si>
  <si>
    <t>Willamette_Upper Clackamas Winter Steelhead (Late)</t>
  </si>
  <si>
    <t>Willamette_Upper Willamette West Side Tributaries Winter Steelhead (Late)</t>
  </si>
  <si>
    <t>Cowlitz_Toutle Fall Chinook (Hatchery)</t>
  </si>
  <si>
    <t>Elochoman Fall Chinook</t>
  </si>
  <si>
    <t>Elochoman Fall Chinook (HSRG Hatchery)</t>
  </si>
  <si>
    <t>Elochoman Summer Steelhead (Merwin-Hatchery)</t>
  </si>
  <si>
    <t>Elochoman Winter Steelhead (Early-Hatchery)</t>
  </si>
  <si>
    <t>Elochoman Winter Steelhead (Late)</t>
  </si>
  <si>
    <t>Cowlitz_Tilton Winter Steelhead (Late)</t>
  </si>
  <si>
    <t>Willamette_Clackamas Coho (EARLY)</t>
  </si>
  <si>
    <t>Lower Columbia_LC Tribs Fall Chinook (Tules-Washington)</t>
  </si>
  <si>
    <t>Lower Columbia_Salmon Creek Fall Chinook (Tule)</t>
  </si>
  <si>
    <t>Klickitat Spring Chinook</t>
  </si>
  <si>
    <t>Klickitat Summer Chinook</t>
  </si>
  <si>
    <t>Summer Chinook</t>
  </si>
  <si>
    <t>Klickitat Summer Steelhead (Skamania-Hatchery)</t>
  </si>
  <si>
    <t>Klickitat Winter Steelhead (Late)</t>
  </si>
  <si>
    <t>Little White Salmon Coho (Hatchery)</t>
  </si>
  <si>
    <t>Little White Salmon</t>
  </si>
  <si>
    <t>Little White Salmon Fall Chinook (Tule)</t>
  </si>
  <si>
    <t>Little White Salmon Fall Chinook (URB)</t>
  </si>
  <si>
    <t>Little White Salmon Fall Chinook (URB-Hatchery)</t>
  </si>
  <si>
    <t xml:space="preserve">Little White Salmon Spring Chinook </t>
  </si>
  <si>
    <t>Little White Salmon Spring Chinook (Hatchery)</t>
  </si>
  <si>
    <t>Wind Coho (Type S)</t>
  </si>
  <si>
    <t>Wind</t>
  </si>
  <si>
    <t>Columbia Estuary_Mill-Aber-Germ Chum</t>
  </si>
  <si>
    <t xml:space="preserve">Columbia Estuary_Bernie Creek Coho (Late-Type N-FFA) </t>
  </si>
  <si>
    <t>Columbia Estuary_Chinook River Coho</t>
  </si>
  <si>
    <t>Columbia Estuary_Deep River Coho (Early-Type S-Grays-Hatchery)</t>
  </si>
  <si>
    <t>Columbia Estuary_Mill-Aber-Germ Coho (Type N)</t>
  </si>
  <si>
    <t>Columbia Estuary_Chinook River Fall Chinook</t>
  </si>
  <si>
    <t xml:space="preserve">Columbia Estuary_Mill-Aber-Germ Fall Chinook </t>
  </si>
  <si>
    <t>Columbia Estuary_Deep River Spring Chinook (Cowlitz-Merwin-Grays-Hatchery)</t>
  </si>
  <si>
    <t>Columbia Estuary_Mill-Aber-Germ Winter Steelhead (Late)</t>
  </si>
  <si>
    <t>Fifteenmile Winter Steelhead (Late)</t>
  </si>
  <si>
    <t>Hood Chum</t>
  </si>
  <si>
    <t>Hood</t>
  </si>
  <si>
    <t>Columbia Lower Middle_Mainstem Columbia Summer Steelhead (Wells-Hatchery)</t>
  </si>
  <si>
    <t>Columbia Lower Middle_Pine Creek Summer Steelhead</t>
  </si>
  <si>
    <t>Columbia Lower Middle_Rock Creek Summer Steelhead</t>
  </si>
  <si>
    <t>Lewis_NF Lewis Coho (Early- Type S)</t>
  </si>
  <si>
    <t>Lewis_NF Lewis Coho (Late-Type N)</t>
  </si>
  <si>
    <t>27-Salmon_Below Redfish Spring-Summer Chinook</t>
  </si>
  <si>
    <t xml:space="preserve">28-Salmon_East Fork Salmon Spring Chinook </t>
  </si>
  <si>
    <t xml:space="preserve">29-Salmon_Yankee Fork Spring Chinook </t>
  </si>
  <si>
    <t xml:space="preserve">30-Salmon_Valley Spring Chinook </t>
  </si>
  <si>
    <t>31-Salmon_Above Redfish Spring Chinook</t>
  </si>
  <si>
    <t>Upper Middle Columbia_Mainstem Summer Chinook (Turtle Rock-Hatchery)</t>
  </si>
  <si>
    <t>Klickitat Spring Chinook (HSRG-Hatchery</t>
  </si>
  <si>
    <t>Population Name</t>
  </si>
  <si>
    <t>Comments</t>
  </si>
  <si>
    <t>Clearwater</t>
  </si>
  <si>
    <t>Capacity</t>
  </si>
  <si>
    <t>Out-migration
Survival</t>
  </si>
  <si>
    <t>Ocean
Survival</t>
  </si>
  <si>
    <t>Adult
Upstream
Survival</t>
  </si>
  <si>
    <t>SAR</t>
  </si>
  <si>
    <t>Harvest</t>
  </si>
  <si>
    <t>Harv</t>
  </si>
  <si>
    <t>Seg</t>
  </si>
  <si>
    <t>Species</t>
  </si>
  <si>
    <t>Idaho</t>
  </si>
  <si>
    <t>Subbasin</t>
  </si>
  <si>
    <t>AHA 
Pop. ID</t>
  </si>
  <si>
    <t>?</t>
  </si>
  <si>
    <t>Nat</t>
  </si>
  <si>
    <t>Int</t>
  </si>
  <si>
    <t>Selway River Spring Chinook</t>
  </si>
  <si>
    <t>SF Clearwater River Spring Chinook</t>
  </si>
  <si>
    <t>NF Clearwater Spring Chinook (Hatchery-Dworshak)</t>
  </si>
  <si>
    <t>MF Clearwater Spring Chinook (Hatchery-Kooskia)</t>
  </si>
  <si>
    <t>CBFWAReview Group</t>
  </si>
  <si>
    <t>SF Clearwater River Spring Chinook (Hatchery)</t>
  </si>
  <si>
    <t>Productivity</t>
  </si>
  <si>
    <t>Recent Past (Baseline)</t>
  </si>
  <si>
    <t>Subbasin Plan/Recovery</t>
  </si>
  <si>
    <t>Proposed (Remand)</t>
  </si>
  <si>
    <t>Ocean</t>
  </si>
  <si>
    <t>Trib</t>
  </si>
  <si>
    <t>Total Expl.
Rate</t>
  </si>
  <si>
    <r>
      <t xml:space="preserve">Harvest Rate on </t>
    </r>
    <r>
      <rPr>
        <u val="single"/>
        <sz val="10"/>
        <rFont val="Arial"/>
        <family val="2"/>
      </rPr>
      <t>Unmarked</t>
    </r>
    <r>
      <rPr>
        <sz val="10"/>
        <rFont val="Arial"/>
        <family val="0"/>
      </rPr>
      <t xml:space="preserve"> Fish</t>
    </r>
  </si>
  <si>
    <r>
      <t xml:space="preserve">Harvest Rate on </t>
    </r>
    <r>
      <rPr>
        <u val="single"/>
        <sz val="10"/>
        <rFont val="Arial"/>
        <family val="2"/>
      </rPr>
      <t>Marked</t>
    </r>
    <r>
      <rPr>
        <sz val="10"/>
        <rFont val="Arial"/>
        <family val="0"/>
      </rPr>
      <t xml:space="preserve"> Fish</t>
    </r>
  </si>
  <si>
    <t>Lower Main-stem</t>
  </si>
  <si>
    <t>Upper Mains-tem</t>
  </si>
  <si>
    <t>Upper Main-stem</t>
  </si>
  <si>
    <t>Proposed (US v Ore, US-Canada projected)</t>
  </si>
  <si>
    <t>% marked
(ad-clip)</t>
  </si>
  <si>
    <t>R/S</t>
  </si>
  <si>
    <t>pNOB</t>
  </si>
  <si>
    <t>Homing
(% to Hatchery)</t>
  </si>
  <si>
    <t>Weir factor</t>
  </si>
  <si>
    <t>Recent Past (HGMPs)</t>
  </si>
  <si>
    <t>No Hatchery</t>
  </si>
  <si>
    <t xml:space="preserve">Purpose
of HatcheryProgram
</t>
  </si>
  <si>
    <t>Population
Type
(Nat, Int, Seg)</t>
  </si>
  <si>
    <t>In-Hatchery Productivity
smolts/
Spawner</t>
  </si>
  <si>
    <t>CBFWA
Review Group</t>
  </si>
  <si>
    <t>Habitat</t>
  </si>
  <si>
    <t>Baseline</t>
  </si>
  <si>
    <t>Plan</t>
  </si>
  <si>
    <t>Migr</t>
  </si>
  <si>
    <t>Hatch</t>
  </si>
  <si>
    <t>No Hatch</t>
  </si>
  <si>
    <t>US v Ore</t>
  </si>
  <si>
    <t>Remand</t>
  </si>
  <si>
    <t>No Dams</t>
  </si>
  <si>
    <t>X</t>
  </si>
  <si>
    <t>Recent Average (Baseline)</t>
  </si>
  <si>
    <t>Subbasin/Recovery Plan</t>
  </si>
  <si>
    <t>AHA Scenarios</t>
  </si>
  <si>
    <t>Assumptions</t>
  </si>
  <si>
    <t>Game?</t>
  </si>
  <si>
    <t>No Mainstem Dams</t>
  </si>
  <si>
    <t>Both</t>
  </si>
  <si>
    <t>Smolt Release
(x1,000)</t>
  </si>
  <si>
    <t>Presm.
Release
(x1,000)</t>
  </si>
  <si>
    <t>NA</t>
  </si>
  <si>
    <t>Klickitat Fall Chinook (URB-Priest Rapids-Hatchery)</t>
  </si>
  <si>
    <t xml:space="preserve">26A-Salmon_Pahsimeroi Spring-Summer Chinook </t>
  </si>
  <si>
    <t>Entiat Spring Chinook (Hatchery)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</si>
</sst>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#,##0.00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167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7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5" fillId="0" borderId="15" xfId="0" applyNumberFormat="1" applyFont="1" applyBorder="1" applyAlignment="1">
      <alignment horizontal="center" vertical="center" wrapText="1"/>
    </xf>
    <xf numFmtId="4" fontId="0" fillId="3" borderId="16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4" fontId="0" fillId="2" borderId="18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2" borderId="20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5" fillId="0" borderId="9" xfId="0" applyNumberFormat="1" applyFont="1" applyBorder="1" applyAlignment="1">
      <alignment horizontal="center" vertical="center" wrapText="1"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168" fontId="6" fillId="2" borderId="10" xfId="0" applyNumberFormat="1" applyFont="1" applyFill="1" applyBorder="1" applyAlignment="1">
      <alignment/>
    </xf>
    <xf numFmtId="4" fontId="6" fillId="2" borderId="10" xfId="0" applyNumberFormat="1" applyFont="1" applyFill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23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3" borderId="16" xfId="0" applyNumberFormat="1" applyFont="1" applyFill="1" applyBorder="1" applyAlignment="1">
      <alignment/>
    </xf>
    <xf numFmtId="168" fontId="5" fillId="0" borderId="15" xfId="0" applyNumberFormat="1" applyFont="1" applyBorder="1" applyAlignment="1">
      <alignment horizontal="center" vertical="center" wrapText="1"/>
    </xf>
    <xf numFmtId="168" fontId="0" fillId="2" borderId="1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4" fontId="1" fillId="0" borderId="19" xfId="0" applyNumberFormat="1" applyFont="1" applyBorder="1" applyAlignment="1">
      <alignment/>
    </xf>
    <xf numFmtId="167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 vertical="center"/>
    </xf>
    <xf numFmtId="0" fontId="4" fillId="0" borderId="0" xfId="0" applyFont="1" applyAlignment="1">
      <alignment/>
    </xf>
    <xf numFmtId="43" fontId="0" fillId="0" borderId="0" xfId="15" applyBorder="1" applyAlignment="1">
      <alignment/>
    </xf>
    <xf numFmtId="43" fontId="0" fillId="2" borderId="16" xfId="15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0" xfId="15" applyFill="1" applyBorder="1" applyAlignment="1">
      <alignment/>
    </xf>
    <xf numFmtId="165" fontId="0" fillId="0" borderId="0" xfId="15" applyNumberFormat="1" applyBorder="1" applyAlignment="1">
      <alignment/>
    </xf>
    <xf numFmtId="165" fontId="5" fillId="0" borderId="41" xfId="15" applyNumberFormat="1" applyFont="1" applyBorder="1" applyAlignment="1">
      <alignment horizontal="center" vertical="center" wrapText="1"/>
    </xf>
    <xf numFmtId="165" fontId="0" fillId="2" borderId="10" xfId="15" applyNumberFormat="1" applyFill="1" applyBorder="1" applyAlignment="1">
      <alignment/>
    </xf>
    <xf numFmtId="165" fontId="0" fillId="2" borderId="16" xfId="15" applyNumberFormat="1" applyFill="1" applyBorder="1" applyAlignment="1">
      <alignment/>
    </xf>
    <xf numFmtId="165" fontId="0" fillId="2" borderId="0" xfId="15" applyNumberFormat="1" applyFill="1" applyBorder="1" applyAlignment="1">
      <alignment/>
    </xf>
    <xf numFmtId="165" fontId="0" fillId="2" borderId="0" xfId="15" applyNumberFormat="1" applyFill="1" applyBorder="1" applyAlignment="1">
      <alignment/>
    </xf>
    <xf numFmtId="9" fontId="0" fillId="0" borderId="0" xfId="21" applyBorder="1" applyAlignment="1">
      <alignment/>
    </xf>
    <xf numFmtId="9" fontId="5" fillId="0" borderId="9" xfId="21" applyFont="1" applyBorder="1" applyAlignment="1">
      <alignment horizontal="center" vertical="center" wrapText="1"/>
    </xf>
    <xf numFmtId="9" fontId="0" fillId="2" borderId="10" xfId="21" applyFill="1" applyBorder="1" applyAlignment="1">
      <alignment/>
    </xf>
    <xf numFmtId="9" fontId="0" fillId="2" borderId="13" xfId="21" applyFill="1" applyBorder="1" applyAlignment="1">
      <alignment/>
    </xf>
    <xf numFmtId="9" fontId="0" fillId="2" borderId="0" xfId="21" applyFill="1" applyBorder="1" applyAlignment="1">
      <alignment/>
    </xf>
    <xf numFmtId="9" fontId="0" fillId="2" borderId="0" xfId="21" applyFill="1" applyBorder="1" applyAlignment="1">
      <alignment/>
    </xf>
    <xf numFmtId="43" fontId="5" fillId="0" borderId="15" xfId="15" applyFont="1" applyBorder="1" applyAlignment="1">
      <alignment horizontal="center" vertical="center" wrapText="1"/>
    </xf>
    <xf numFmtId="43" fontId="0" fillId="2" borderId="23" xfId="15" applyFill="1" applyBorder="1" applyAlignment="1">
      <alignment/>
    </xf>
    <xf numFmtId="9" fontId="5" fillId="0" borderId="15" xfId="21" applyFont="1" applyBorder="1" applyAlignment="1">
      <alignment horizontal="center" vertical="center" wrapText="1"/>
    </xf>
    <xf numFmtId="9" fontId="0" fillId="2" borderId="16" xfId="21" applyFill="1" applyBorder="1" applyAlignment="1">
      <alignment/>
    </xf>
    <xf numFmtId="9" fontId="0" fillId="2" borderId="23" xfId="21" applyFill="1" applyBorder="1" applyAlignment="1">
      <alignment/>
    </xf>
    <xf numFmtId="9" fontId="0" fillId="2" borderId="16" xfId="2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4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/>
    </xf>
    <xf numFmtId="168" fontId="0" fillId="0" borderId="22" xfId="0" applyNumberFormat="1" applyBorder="1" applyAlignment="1">
      <alignment/>
    </xf>
    <xf numFmtId="168" fontId="0" fillId="3" borderId="16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3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24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2" borderId="48" xfId="0" applyFont="1" applyFill="1" applyBorder="1" applyAlignment="1">
      <alignment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50" xfId="0" applyFont="1" applyBorder="1" applyAlignment="1">
      <alignment/>
    </xf>
    <xf numFmtId="165" fontId="0" fillId="0" borderId="22" xfId="15" applyNumberFormat="1" applyBorder="1" applyAlignment="1">
      <alignment/>
    </xf>
    <xf numFmtId="9" fontId="0" fillId="0" borderId="22" xfId="21" applyBorder="1" applyAlignment="1">
      <alignment/>
    </xf>
    <xf numFmtId="43" fontId="0" fillId="0" borderId="22" xfId="15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167" fontId="1" fillId="0" borderId="22" xfId="0" applyNumberFormat="1" applyFont="1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167" fontId="1" fillId="0" borderId="55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/>
    </xf>
    <xf numFmtId="167" fontId="1" fillId="0" borderId="56" xfId="0" applyNumberFormat="1" applyFont="1" applyBorder="1" applyAlignment="1">
      <alignment horizontal="center"/>
    </xf>
    <xf numFmtId="167" fontId="1" fillId="0" borderId="57" xfId="0" applyNumberFormat="1" applyFont="1" applyBorder="1" applyAlignment="1">
      <alignment horizontal="center"/>
    </xf>
    <xf numFmtId="167" fontId="1" fillId="0" borderId="58" xfId="0" applyNumberFormat="1" applyFon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brand\Local%20Settings\Temporary%20Internet%20Files\OLK1E\NOAA_HRef_Populations%20List_RJC-MASTER%20FILE%20080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Table"/>
      <sheetName val="Mitchell Act Lookup"/>
      <sheetName val="StockXGroup"/>
      <sheetName val="Master Stock List MFS database"/>
      <sheetName val="Stock ID Lookup"/>
      <sheetName val="Master Stock List database_RJC"/>
      <sheetName val="Reference List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2">
        <row r="4">
          <cell r="A4">
            <v>357</v>
          </cell>
          <cell r="B4" t="str">
            <v>Cowlitz Chum</v>
          </cell>
          <cell r="C4">
            <v>1</v>
          </cell>
          <cell r="D4" t="str">
            <v>Lower Columbia</v>
          </cell>
          <cell r="E4">
            <v>1</v>
          </cell>
          <cell r="F4" t="str">
            <v>Cowlitz</v>
          </cell>
        </row>
        <row r="5">
          <cell r="A5">
            <v>358</v>
          </cell>
          <cell r="B5" t="str">
            <v>Cowlitz Coho (Late- Type N)</v>
          </cell>
          <cell r="C5">
            <v>1</v>
          </cell>
          <cell r="D5" t="str">
            <v>Lower Columbia</v>
          </cell>
          <cell r="E5">
            <v>1</v>
          </cell>
          <cell r="F5" t="str">
            <v>Cowlitz</v>
          </cell>
        </row>
        <row r="6">
          <cell r="A6">
            <v>359</v>
          </cell>
          <cell r="B6" t="str">
            <v>Cowlitz Coho (NF Toutle Early- Type S)</v>
          </cell>
          <cell r="C6">
            <v>1</v>
          </cell>
          <cell r="D6" t="str">
            <v>Lower Columbia</v>
          </cell>
          <cell r="E6">
            <v>1</v>
          </cell>
          <cell r="F6" t="str">
            <v>Cowlitz</v>
          </cell>
        </row>
        <row r="7">
          <cell r="A7">
            <v>354</v>
          </cell>
          <cell r="B7" t="str">
            <v>Cowlitz Fall Chinook</v>
          </cell>
          <cell r="C7">
            <v>1</v>
          </cell>
          <cell r="D7" t="str">
            <v>Lower Columbia</v>
          </cell>
          <cell r="E7">
            <v>1</v>
          </cell>
          <cell r="F7" t="str">
            <v>Cowlitz</v>
          </cell>
        </row>
        <row r="8">
          <cell r="A8">
            <v>353</v>
          </cell>
          <cell r="B8" t="str">
            <v>Cowlitz Fall Chinook (Coweeman)</v>
          </cell>
          <cell r="C8">
            <v>1</v>
          </cell>
          <cell r="D8" t="str">
            <v>Lower Columbia</v>
          </cell>
          <cell r="E8">
            <v>1</v>
          </cell>
          <cell r="F8" t="str">
            <v>Cowlitz</v>
          </cell>
        </row>
        <row r="9">
          <cell r="A9">
            <v>356</v>
          </cell>
          <cell r="B9" t="str">
            <v>Cowlitz Fall Chinook (NF Toutle)</v>
          </cell>
          <cell r="C9">
            <v>1</v>
          </cell>
          <cell r="D9" t="str">
            <v>Lower Columbia</v>
          </cell>
          <cell r="E9">
            <v>1</v>
          </cell>
          <cell r="F9" t="str">
            <v>Cowlitz</v>
          </cell>
        </row>
        <row r="10">
          <cell r="A10">
            <v>360</v>
          </cell>
          <cell r="B10" t="str">
            <v>Cowlitz Searun Cutthroat</v>
          </cell>
          <cell r="C10">
            <v>1</v>
          </cell>
          <cell r="D10" t="str">
            <v>Lower Columbia</v>
          </cell>
          <cell r="E10">
            <v>1</v>
          </cell>
          <cell r="F10" t="str">
            <v>Cowlitz</v>
          </cell>
        </row>
        <row r="11">
          <cell r="A11">
            <v>355</v>
          </cell>
          <cell r="B11" t="str">
            <v>Cowlitz Spring Chinook</v>
          </cell>
          <cell r="C11">
            <v>1</v>
          </cell>
          <cell r="D11" t="str">
            <v>Lower Columbia</v>
          </cell>
          <cell r="E11">
            <v>1</v>
          </cell>
          <cell r="F11" t="str">
            <v>Cowlitz</v>
          </cell>
        </row>
        <row r="12">
          <cell r="A12">
            <v>364</v>
          </cell>
          <cell r="B12" t="str">
            <v>Cowlitz Summer Steelhead (SF Toutle)- Hatchery</v>
          </cell>
          <cell r="C12">
            <v>1</v>
          </cell>
          <cell r="D12" t="str">
            <v>Lower Columbia</v>
          </cell>
          <cell r="E12">
            <v>1</v>
          </cell>
          <cell r="F12" t="str">
            <v>Cowlitz</v>
          </cell>
        </row>
        <row r="13">
          <cell r="A13">
            <v>365</v>
          </cell>
          <cell r="B13" t="str">
            <v>Cowlitz Summer Steelhead- Hatchery</v>
          </cell>
          <cell r="C13">
            <v>1</v>
          </cell>
          <cell r="D13" t="str">
            <v>Lower Columbia</v>
          </cell>
          <cell r="E13">
            <v>1</v>
          </cell>
          <cell r="F13" t="str">
            <v>Cowlitz</v>
          </cell>
        </row>
        <row r="14">
          <cell r="A14">
            <v>362</v>
          </cell>
          <cell r="B14" t="str">
            <v>Cowlitz Winter Steelhead (Early Elochoman-Coweeman)- Hatchery</v>
          </cell>
          <cell r="C14">
            <v>1</v>
          </cell>
          <cell r="D14" t="str">
            <v>Lower Columbia</v>
          </cell>
          <cell r="E14">
            <v>1</v>
          </cell>
          <cell r="F14" t="str">
            <v>Cowlitz</v>
          </cell>
        </row>
        <row r="15">
          <cell r="A15">
            <v>361</v>
          </cell>
          <cell r="B15" t="str">
            <v>Cowlitz Winter Steelhead (Early)- Hatchery</v>
          </cell>
          <cell r="C15">
            <v>1</v>
          </cell>
          <cell r="D15" t="str">
            <v>Lower Columbia</v>
          </cell>
          <cell r="E15">
            <v>1</v>
          </cell>
          <cell r="F15" t="str">
            <v>Cowlitz</v>
          </cell>
        </row>
        <row r="16">
          <cell r="A16">
            <v>363</v>
          </cell>
          <cell r="B16" t="str">
            <v>Cowlitz Winter Steelhead (Late)</v>
          </cell>
          <cell r="C16">
            <v>1</v>
          </cell>
          <cell r="D16" t="str">
            <v>Lower Columbia</v>
          </cell>
          <cell r="E16">
            <v>1</v>
          </cell>
          <cell r="F16" t="str">
            <v>Cowlitz</v>
          </cell>
        </row>
        <row r="17">
          <cell r="A17">
            <v>408</v>
          </cell>
          <cell r="B17" t="str">
            <v>Washougal Chum</v>
          </cell>
          <cell r="C17">
            <v>1</v>
          </cell>
          <cell r="D17" t="str">
            <v>Lower Columbia</v>
          </cell>
          <cell r="E17">
            <v>1</v>
          </cell>
          <cell r="F17" t="str">
            <v>Washougal</v>
          </cell>
        </row>
        <row r="18">
          <cell r="A18">
            <v>409</v>
          </cell>
          <cell r="B18" t="str">
            <v>Washougal Coho (Type N)</v>
          </cell>
          <cell r="C18">
            <v>1</v>
          </cell>
          <cell r="D18" t="str">
            <v>Lower Columbia</v>
          </cell>
          <cell r="E18">
            <v>1</v>
          </cell>
          <cell r="F18" t="str">
            <v>Washougal</v>
          </cell>
        </row>
        <row r="19">
          <cell r="A19">
            <v>407</v>
          </cell>
          <cell r="B19" t="str">
            <v>Washougal Fall Chinook</v>
          </cell>
          <cell r="C19">
            <v>1</v>
          </cell>
          <cell r="D19" t="str">
            <v>Lower Columbia</v>
          </cell>
          <cell r="E19">
            <v>1</v>
          </cell>
          <cell r="F19" t="str">
            <v>Washougal</v>
          </cell>
        </row>
        <row r="20">
          <cell r="A20">
            <v>412</v>
          </cell>
          <cell r="B20" t="str">
            <v>Washougal Summer Steelhead (Skamania)</v>
          </cell>
          <cell r="C20">
            <v>1</v>
          </cell>
          <cell r="D20" t="str">
            <v>Lower Columbia</v>
          </cell>
          <cell r="E20">
            <v>1</v>
          </cell>
          <cell r="F20" t="str">
            <v>Washougal</v>
          </cell>
        </row>
        <row r="21">
          <cell r="A21">
            <v>410</v>
          </cell>
          <cell r="B21" t="str">
            <v>Washougal Winter Steelhead (Early Winter Steelhead)</v>
          </cell>
          <cell r="C21">
            <v>1</v>
          </cell>
          <cell r="D21" t="str">
            <v>Lower Columbia</v>
          </cell>
          <cell r="E21">
            <v>1</v>
          </cell>
          <cell r="F21" t="str">
            <v>Washougal</v>
          </cell>
        </row>
        <row r="22">
          <cell r="A22">
            <v>411</v>
          </cell>
          <cell r="B22" t="str">
            <v>Washougal Winter Steelhead- Hatchery</v>
          </cell>
          <cell r="C22">
            <v>1</v>
          </cell>
          <cell r="D22" t="str">
            <v>Lower Columbia</v>
          </cell>
          <cell r="E22">
            <v>1</v>
          </cell>
          <cell r="F22" t="str">
            <v>Washougal</v>
          </cell>
        </row>
        <row r="23">
          <cell r="A23">
            <v>368</v>
          </cell>
          <cell r="B23" t="str">
            <v>Kalama Coho (Early)</v>
          </cell>
          <cell r="C23">
            <v>1</v>
          </cell>
          <cell r="D23" t="str">
            <v>Lower Columbia</v>
          </cell>
          <cell r="E23">
            <v>2</v>
          </cell>
          <cell r="F23" t="str">
            <v>Kalama</v>
          </cell>
        </row>
        <row r="24">
          <cell r="A24">
            <v>371</v>
          </cell>
          <cell r="B24" t="str">
            <v>Kalama Coho (Early- Type S)- Hatchery</v>
          </cell>
          <cell r="C24">
            <v>1</v>
          </cell>
          <cell r="D24" t="str">
            <v>Lower Columbia</v>
          </cell>
          <cell r="E24">
            <v>2</v>
          </cell>
          <cell r="F24" t="str">
            <v>Kalama</v>
          </cell>
        </row>
        <row r="25">
          <cell r="A25">
            <v>369</v>
          </cell>
          <cell r="B25" t="str">
            <v>Kalama Coho (Late)</v>
          </cell>
          <cell r="C25">
            <v>1</v>
          </cell>
          <cell r="D25" t="str">
            <v>Lower Columbia</v>
          </cell>
          <cell r="E25">
            <v>2</v>
          </cell>
          <cell r="F25" t="str">
            <v>Kalama</v>
          </cell>
        </row>
        <row r="26">
          <cell r="A26">
            <v>370</v>
          </cell>
          <cell r="B26" t="str">
            <v>Kalama Coho (Late- Type N)- Hatchery</v>
          </cell>
          <cell r="C26">
            <v>1</v>
          </cell>
          <cell r="D26" t="str">
            <v>Lower Columbia</v>
          </cell>
          <cell r="E26">
            <v>2</v>
          </cell>
          <cell r="F26" t="str">
            <v>Kalama</v>
          </cell>
        </row>
        <row r="27">
          <cell r="A27">
            <v>366</v>
          </cell>
          <cell r="B27" t="str">
            <v>Kalama Fall Chinook</v>
          </cell>
          <cell r="C27">
            <v>1</v>
          </cell>
          <cell r="D27" t="str">
            <v>Lower Columbia</v>
          </cell>
          <cell r="E27">
            <v>2</v>
          </cell>
          <cell r="F27" t="str">
            <v>Kalama</v>
          </cell>
        </row>
        <row r="28">
          <cell r="A28">
            <v>367</v>
          </cell>
          <cell r="B28" t="str">
            <v>Kalama Spring Chinook</v>
          </cell>
          <cell r="C28">
            <v>1</v>
          </cell>
          <cell r="D28" t="str">
            <v>Lower Columbia</v>
          </cell>
          <cell r="E28">
            <v>2</v>
          </cell>
          <cell r="F28" t="str">
            <v>Kalama</v>
          </cell>
        </row>
        <row r="29">
          <cell r="A29">
            <v>372</v>
          </cell>
          <cell r="B29" t="str">
            <v>Kalama Summer Steelhead (Wild Summer Steelhead)</v>
          </cell>
          <cell r="C29">
            <v>1</v>
          </cell>
          <cell r="D29" t="str">
            <v>Lower Columbia</v>
          </cell>
          <cell r="E29">
            <v>2</v>
          </cell>
          <cell r="F29" t="str">
            <v>Kalama</v>
          </cell>
        </row>
        <row r="30">
          <cell r="A30">
            <v>373</v>
          </cell>
          <cell r="B30" t="str">
            <v>Kalama Summer Steelhead- Hatchery</v>
          </cell>
          <cell r="C30">
            <v>1</v>
          </cell>
          <cell r="D30" t="str">
            <v>Lower Columbia</v>
          </cell>
          <cell r="E30">
            <v>2</v>
          </cell>
          <cell r="F30" t="str">
            <v>Kalama</v>
          </cell>
        </row>
        <row r="31">
          <cell r="A31">
            <v>375</v>
          </cell>
          <cell r="B31" t="str">
            <v>Kalama Winter Steelhead (Wild Winter Steelhead)</v>
          </cell>
          <cell r="C31">
            <v>1</v>
          </cell>
          <cell r="D31" t="str">
            <v>Lower Columbia</v>
          </cell>
          <cell r="E31">
            <v>2</v>
          </cell>
          <cell r="F31" t="str">
            <v>Kalama</v>
          </cell>
        </row>
        <row r="32">
          <cell r="A32">
            <v>379</v>
          </cell>
          <cell r="B32" t="str">
            <v>Lewis Chum</v>
          </cell>
          <cell r="C32">
            <v>1</v>
          </cell>
          <cell r="D32" t="str">
            <v>Lower Columbia</v>
          </cell>
          <cell r="E32">
            <v>2</v>
          </cell>
          <cell r="F32" t="str">
            <v>Lewis</v>
          </cell>
        </row>
        <row r="33">
          <cell r="A33">
            <v>380</v>
          </cell>
          <cell r="B33" t="str">
            <v>Lewis Coho (Early- Type S)</v>
          </cell>
          <cell r="C33">
            <v>1</v>
          </cell>
          <cell r="D33" t="str">
            <v>Lower Columbia</v>
          </cell>
          <cell r="E33">
            <v>2</v>
          </cell>
          <cell r="F33" t="str">
            <v>Lewis</v>
          </cell>
        </row>
        <row r="34">
          <cell r="A34">
            <v>381</v>
          </cell>
          <cell r="B34" t="str">
            <v>Lewis Coho (Late- Type N)</v>
          </cell>
          <cell r="C34">
            <v>1</v>
          </cell>
          <cell r="D34" t="str">
            <v>Lower Columbia</v>
          </cell>
          <cell r="E34">
            <v>2</v>
          </cell>
          <cell r="F34" t="str">
            <v>Lewis</v>
          </cell>
        </row>
        <row r="35">
          <cell r="A35">
            <v>376</v>
          </cell>
          <cell r="B35" t="str">
            <v>Lewis Fall Chinook (Lower River Brights)</v>
          </cell>
          <cell r="C35">
            <v>1</v>
          </cell>
          <cell r="D35" t="str">
            <v>Lower Columbia</v>
          </cell>
          <cell r="E35">
            <v>2</v>
          </cell>
          <cell r="F35" t="str">
            <v>Lewis</v>
          </cell>
        </row>
        <row r="36">
          <cell r="A36">
            <v>377</v>
          </cell>
          <cell r="B36" t="str">
            <v>Lewis Fall Chinook (Tule)</v>
          </cell>
          <cell r="C36">
            <v>1</v>
          </cell>
          <cell r="D36" t="str">
            <v>Lower Columbia</v>
          </cell>
          <cell r="E36">
            <v>2</v>
          </cell>
          <cell r="F36" t="str">
            <v>Lewis</v>
          </cell>
        </row>
        <row r="37">
          <cell r="A37">
            <v>382</v>
          </cell>
          <cell r="B37" t="str">
            <v>Lewis Searun Cutthroat</v>
          </cell>
          <cell r="C37">
            <v>1</v>
          </cell>
          <cell r="D37" t="str">
            <v>Lower Columbia</v>
          </cell>
          <cell r="E37">
            <v>2</v>
          </cell>
          <cell r="F37" t="str">
            <v>Lewis</v>
          </cell>
        </row>
        <row r="38">
          <cell r="A38">
            <v>378</v>
          </cell>
          <cell r="B38" t="str">
            <v>Lewis Spring Chinook- Hatchery</v>
          </cell>
          <cell r="C38">
            <v>1</v>
          </cell>
          <cell r="D38" t="str">
            <v>Lower Columbia</v>
          </cell>
          <cell r="E38">
            <v>2</v>
          </cell>
          <cell r="F38" t="str">
            <v>Lewis</v>
          </cell>
        </row>
        <row r="39">
          <cell r="A39">
            <v>385</v>
          </cell>
          <cell r="B39" t="str">
            <v>Lewis Summer Steelhead (EF Lewis)- Hatchery</v>
          </cell>
          <cell r="C39">
            <v>1</v>
          </cell>
          <cell r="D39" t="str">
            <v>Lower Columbia</v>
          </cell>
          <cell r="E39">
            <v>2</v>
          </cell>
          <cell r="F39" t="str">
            <v>Lewis</v>
          </cell>
        </row>
        <row r="40">
          <cell r="A40">
            <v>386</v>
          </cell>
          <cell r="B40" t="str">
            <v>Lewis Summer Steelhead (Fish First NF Lewis)- Hatchery</v>
          </cell>
          <cell r="C40">
            <v>1</v>
          </cell>
          <cell r="D40" t="str">
            <v>Lower Columbia</v>
          </cell>
          <cell r="E40">
            <v>2</v>
          </cell>
          <cell r="F40" t="str">
            <v>Lewis</v>
          </cell>
        </row>
        <row r="41">
          <cell r="A41">
            <v>388</v>
          </cell>
          <cell r="B41" t="str">
            <v>Lewis Summer Steelhead (Merwin)- Hatchery</v>
          </cell>
          <cell r="C41">
            <v>1</v>
          </cell>
          <cell r="D41" t="str">
            <v>Lower Columbia</v>
          </cell>
          <cell r="E41">
            <v>2</v>
          </cell>
          <cell r="F41" t="str">
            <v>Lewis</v>
          </cell>
        </row>
        <row r="42">
          <cell r="A42">
            <v>387</v>
          </cell>
          <cell r="B42" t="str">
            <v>Lewis Winter Steelhead (EF Lewis)- Hatchery</v>
          </cell>
          <cell r="C42">
            <v>1</v>
          </cell>
          <cell r="D42" t="str">
            <v>Lower Columbia</v>
          </cell>
          <cell r="E42">
            <v>2</v>
          </cell>
          <cell r="F42" t="str">
            <v>Lewis</v>
          </cell>
        </row>
        <row r="43">
          <cell r="A43">
            <v>383</v>
          </cell>
          <cell r="B43" t="str">
            <v>Lewis Winter Steelhead (Late)</v>
          </cell>
          <cell r="C43">
            <v>1</v>
          </cell>
          <cell r="D43" t="str">
            <v>Lower Columbia</v>
          </cell>
          <cell r="E43">
            <v>2</v>
          </cell>
          <cell r="F43" t="str">
            <v>Lewis</v>
          </cell>
        </row>
        <row r="44">
          <cell r="A44">
            <v>384</v>
          </cell>
          <cell r="B44" t="str">
            <v>Lewis Winter Steelhead (Merwin)- Hatchery</v>
          </cell>
          <cell r="C44">
            <v>1</v>
          </cell>
          <cell r="D44" t="str">
            <v>Lower Columbia</v>
          </cell>
          <cell r="E44">
            <v>2</v>
          </cell>
          <cell r="F44" t="str">
            <v>Lewis</v>
          </cell>
        </row>
        <row r="45">
          <cell r="A45">
            <v>392</v>
          </cell>
          <cell r="B45" t="str">
            <v>Lower Columbia Chum (Duncan Creek)</v>
          </cell>
          <cell r="C45">
            <v>1</v>
          </cell>
          <cell r="D45" t="str">
            <v>Lower Columbia</v>
          </cell>
          <cell r="E45">
            <v>2</v>
          </cell>
          <cell r="F45" t="str">
            <v>Lower Columbia</v>
          </cell>
        </row>
        <row r="46">
          <cell r="A46">
            <v>391</v>
          </cell>
          <cell r="B46" t="str">
            <v>Lower Columbia Chum (Lower Columbia Tribs)</v>
          </cell>
          <cell r="C46">
            <v>1</v>
          </cell>
          <cell r="D46" t="str">
            <v>Lower Columbia</v>
          </cell>
          <cell r="E46">
            <v>2</v>
          </cell>
          <cell r="F46" t="str">
            <v>Lower Columbia</v>
          </cell>
        </row>
        <row r="47">
          <cell r="A47">
            <v>326</v>
          </cell>
          <cell r="B47" t="str">
            <v>Columbia Estuary Chum (Sea Resources)</v>
          </cell>
          <cell r="C47">
            <v>2</v>
          </cell>
          <cell r="D47" t="str">
            <v>Columbia River Estuary</v>
          </cell>
          <cell r="E47">
            <v>3</v>
          </cell>
          <cell r="F47" t="str">
            <v>Columbia Estuary</v>
          </cell>
        </row>
        <row r="48">
          <cell r="A48">
            <v>335</v>
          </cell>
          <cell r="B48" t="str">
            <v>Columbia Estuary Coho (Cathlament HS FFA)- Hatchery</v>
          </cell>
          <cell r="C48">
            <v>2</v>
          </cell>
          <cell r="D48" t="str">
            <v>Columbia River Estuary</v>
          </cell>
          <cell r="E48">
            <v>3</v>
          </cell>
          <cell r="F48" t="str">
            <v>Columbia Estuary</v>
          </cell>
        </row>
        <row r="49">
          <cell r="A49">
            <v>334</v>
          </cell>
          <cell r="B49" t="str">
            <v>Columbia Estuary Coho (Deep River Net Pen)</v>
          </cell>
          <cell r="C49">
            <v>2</v>
          </cell>
          <cell r="D49" t="str">
            <v>Columbia River Estuary</v>
          </cell>
          <cell r="E49">
            <v>3</v>
          </cell>
          <cell r="F49" t="str">
            <v>Columbia Estuary</v>
          </cell>
        </row>
        <row r="50">
          <cell r="A50">
            <v>333</v>
          </cell>
          <cell r="B50" t="str">
            <v>Columbia Estuary Coho (Sea Resources)</v>
          </cell>
          <cell r="C50">
            <v>2</v>
          </cell>
          <cell r="D50" t="str">
            <v>Columbia River Estuary</v>
          </cell>
          <cell r="E50">
            <v>3</v>
          </cell>
          <cell r="F50" t="str">
            <v>Columbia Estuary</v>
          </cell>
        </row>
        <row r="51">
          <cell r="A51">
            <v>332</v>
          </cell>
          <cell r="B51" t="str">
            <v>Columbia Estuary Coho (Steamboat Slough Net Pen)</v>
          </cell>
          <cell r="C51">
            <v>2</v>
          </cell>
          <cell r="D51" t="str">
            <v>Columbia River Estuary</v>
          </cell>
          <cell r="E51">
            <v>3</v>
          </cell>
          <cell r="F51" t="str">
            <v>Columbia Estuary</v>
          </cell>
        </row>
        <row r="52">
          <cell r="A52">
            <v>321</v>
          </cell>
          <cell r="B52" t="str">
            <v>Columbia Estuary Fall Chinook (Sea Resources)</v>
          </cell>
          <cell r="C52">
            <v>2</v>
          </cell>
          <cell r="D52" t="str">
            <v>Columbia River Estuary</v>
          </cell>
          <cell r="E52">
            <v>3</v>
          </cell>
          <cell r="F52" t="str">
            <v>Columbia Estuary</v>
          </cell>
        </row>
        <row r="53">
          <cell r="A53">
            <v>323</v>
          </cell>
          <cell r="B53" t="str">
            <v>Columbia Estuary Spring Chinook (Deep River Net Pen)</v>
          </cell>
          <cell r="C53">
            <v>2</v>
          </cell>
          <cell r="D53" t="str">
            <v>Columbia River Estuary</v>
          </cell>
          <cell r="E53">
            <v>3</v>
          </cell>
          <cell r="F53" t="str">
            <v>Columbia Estuary</v>
          </cell>
        </row>
        <row r="54">
          <cell r="A54">
            <v>340</v>
          </cell>
          <cell r="B54" t="str">
            <v>Elochoman Chum</v>
          </cell>
          <cell r="C54">
            <v>2</v>
          </cell>
          <cell r="D54" t="str">
            <v>Columbia River Estuary</v>
          </cell>
          <cell r="E54">
            <v>3</v>
          </cell>
          <cell r="F54" t="str">
            <v>Elochoman</v>
          </cell>
        </row>
        <row r="55">
          <cell r="A55">
            <v>341</v>
          </cell>
          <cell r="B55" t="str">
            <v>Elochoman Coho (Early- Type S)</v>
          </cell>
          <cell r="C55">
            <v>2</v>
          </cell>
          <cell r="D55" t="str">
            <v>Columbia River Estuary</v>
          </cell>
          <cell r="E55">
            <v>3</v>
          </cell>
          <cell r="F55" t="str">
            <v>Elochoman</v>
          </cell>
        </row>
        <row r="56">
          <cell r="A56">
            <v>342</v>
          </cell>
          <cell r="B56" t="str">
            <v>Elochoman Coho (Late- Type N)</v>
          </cell>
          <cell r="C56">
            <v>2</v>
          </cell>
          <cell r="D56" t="str">
            <v>Columbia River Estuary</v>
          </cell>
          <cell r="E56">
            <v>3</v>
          </cell>
          <cell r="F56" t="str">
            <v>Elochoman</v>
          </cell>
        </row>
        <row r="57">
          <cell r="A57">
            <v>339</v>
          </cell>
          <cell r="B57" t="str">
            <v>Elochoman Fall Chinook</v>
          </cell>
          <cell r="C57">
            <v>2</v>
          </cell>
          <cell r="D57" t="str">
            <v>Columbia River Estuary</v>
          </cell>
          <cell r="E57">
            <v>3</v>
          </cell>
          <cell r="F57" t="str">
            <v>Elochoman</v>
          </cell>
        </row>
        <row r="58">
          <cell r="A58">
            <v>345</v>
          </cell>
          <cell r="B58" t="str">
            <v>Elochoman Summer Steelhead- Hatchery</v>
          </cell>
          <cell r="C58">
            <v>2</v>
          </cell>
          <cell r="D58" t="str">
            <v>Columbia River Estuary</v>
          </cell>
          <cell r="E58">
            <v>3</v>
          </cell>
          <cell r="F58" t="str">
            <v>Elochoman</v>
          </cell>
        </row>
        <row r="59">
          <cell r="A59">
            <v>346</v>
          </cell>
          <cell r="B59" t="str">
            <v>Elochoman Winter Steelhead (Late)</v>
          </cell>
          <cell r="C59">
            <v>2</v>
          </cell>
          <cell r="D59" t="str">
            <v>Columbia River Estuary</v>
          </cell>
          <cell r="E59">
            <v>3</v>
          </cell>
          <cell r="F59" t="str">
            <v>Elochoman</v>
          </cell>
        </row>
        <row r="60">
          <cell r="A60">
            <v>344</v>
          </cell>
          <cell r="B60" t="str">
            <v>Elochoman Winter Steelhead (Wild Winter Steelhead)</v>
          </cell>
          <cell r="C60">
            <v>2</v>
          </cell>
          <cell r="D60" t="str">
            <v>Columbia River Estuary</v>
          </cell>
          <cell r="E60">
            <v>3</v>
          </cell>
          <cell r="F60" t="str">
            <v>Elochoman</v>
          </cell>
        </row>
        <row r="61">
          <cell r="A61">
            <v>343</v>
          </cell>
          <cell r="B61" t="str">
            <v>Elochoman Winter Steelhead- Hatchery</v>
          </cell>
          <cell r="C61">
            <v>2</v>
          </cell>
          <cell r="D61" t="str">
            <v>Columbia River Estuary</v>
          </cell>
          <cell r="E61">
            <v>3</v>
          </cell>
          <cell r="F61" t="str">
            <v>Elochoman</v>
          </cell>
        </row>
        <row r="62">
          <cell r="A62">
            <v>348</v>
          </cell>
          <cell r="B62" t="str">
            <v>Grays Chum</v>
          </cell>
          <cell r="C62">
            <v>2</v>
          </cell>
          <cell r="D62" t="str">
            <v>Columbia River Estuary</v>
          </cell>
          <cell r="E62">
            <v>3</v>
          </cell>
          <cell r="F62" t="str">
            <v>Grays</v>
          </cell>
        </row>
        <row r="63">
          <cell r="A63">
            <v>349</v>
          </cell>
          <cell r="B63" t="str">
            <v>Grays Coho</v>
          </cell>
          <cell r="C63">
            <v>2</v>
          </cell>
          <cell r="D63" t="str">
            <v>Columbia River Estuary</v>
          </cell>
          <cell r="E63">
            <v>3</v>
          </cell>
          <cell r="F63" t="str">
            <v>Grays</v>
          </cell>
        </row>
        <row r="64">
          <cell r="A64">
            <v>347</v>
          </cell>
          <cell r="B64" t="str">
            <v>Grays Fall Chinook</v>
          </cell>
          <cell r="C64">
            <v>2</v>
          </cell>
          <cell r="D64" t="str">
            <v>Columbia River Estuary</v>
          </cell>
          <cell r="E64">
            <v>3</v>
          </cell>
          <cell r="F64" t="str">
            <v>Grays</v>
          </cell>
        </row>
        <row r="65">
          <cell r="A65">
            <v>350</v>
          </cell>
          <cell r="B65" t="str">
            <v>Grays Searun Cutthroat</v>
          </cell>
          <cell r="C65">
            <v>2</v>
          </cell>
          <cell r="D65" t="str">
            <v>Columbia River Estuary</v>
          </cell>
          <cell r="E65">
            <v>3</v>
          </cell>
          <cell r="F65" t="str">
            <v>Grays</v>
          </cell>
        </row>
        <row r="66">
          <cell r="A66">
            <v>352</v>
          </cell>
          <cell r="B66" t="str">
            <v>Grays Winter Steelhead (Early)- Hatchery</v>
          </cell>
          <cell r="C66">
            <v>2</v>
          </cell>
          <cell r="D66" t="str">
            <v>Columbia River Estuary</v>
          </cell>
          <cell r="E66">
            <v>3</v>
          </cell>
          <cell r="F66" t="str">
            <v>Grays</v>
          </cell>
        </row>
        <row r="67">
          <cell r="A67">
            <v>351</v>
          </cell>
          <cell r="B67" t="str">
            <v>Grays Winter Steelhead (Late)</v>
          </cell>
          <cell r="C67">
            <v>2</v>
          </cell>
          <cell r="D67" t="str">
            <v>Columbia River Estuary</v>
          </cell>
          <cell r="E67">
            <v>3</v>
          </cell>
          <cell r="F67" t="str">
            <v>Grays</v>
          </cell>
        </row>
        <row r="68">
          <cell r="A68">
            <v>336</v>
          </cell>
          <cell r="B68" t="str">
            <v>Columbia Estuary Winter Steelhead (Scappoose/Clatskanie)</v>
          </cell>
          <cell r="C68">
            <v>3</v>
          </cell>
          <cell r="D68" t="str">
            <v>Columbia River Estuary</v>
          </cell>
          <cell r="E68">
            <v>4</v>
          </cell>
          <cell r="F68" t="str">
            <v>Columbia Estuary</v>
          </cell>
        </row>
        <row r="69">
          <cell r="A69">
            <v>337</v>
          </cell>
          <cell r="B69" t="str">
            <v>Columbia Estuary Winter Steelhead (Youngs Bay)</v>
          </cell>
          <cell r="C69">
            <v>3</v>
          </cell>
          <cell r="D69" t="str">
            <v>Columbia River Estuary</v>
          </cell>
          <cell r="E69">
            <v>4</v>
          </cell>
          <cell r="F69" t="str">
            <v>Columbia Estuary</v>
          </cell>
        </row>
        <row r="70">
          <cell r="A70">
            <v>393</v>
          </cell>
          <cell r="B70" t="str">
            <v>Lower Columbia Coho (Big Creek/Gnat Creek)</v>
          </cell>
          <cell r="C70">
            <v>3</v>
          </cell>
          <cell r="D70" t="str">
            <v>Lower Columbia</v>
          </cell>
          <cell r="E70">
            <v>4</v>
          </cell>
          <cell r="F70" t="str">
            <v>Lower Columbia</v>
          </cell>
        </row>
        <row r="71">
          <cell r="A71">
            <v>396</v>
          </cell>
          <cell r="B71" t="str">
            <v>Lower Columbia Coho (Bonneville)- Hatchery</v>
          </cell>
          <cell r="C71">
            <v>3</v>
          </cell>
          <cell r="D71" t="str">
            <v>Lower Columbia</v>
          </cell>
          <cell r="E71">
            <v>4</v>
          </cell>
          <cell r="F71" t="str">
            <v>Lower Columbia</v>
          </cell>
        </row>
        <row r="72">
          <cell r="A72">
            <v>394</v>
          </cell>
          <cell r="B72" t="str">
            <v>Lower Columbia Coho (Gorge)</v>
          </cell>
          <cell r="C72">
            <v>3</v>
          </cell>
          <cell r="D72" t="str">
            <v>Lower Columbia</v>
          </cell>
          <cell r="E72">
            <v>4</v>
          </cell>
          <cell r="F72" t="str">
            <v>Lower Columbia</v>
          </cell>
        </row>
        <row r="73">
          <cell r="A73">
            <v>390</v>
          </cell>
          <cell r="B73" t="str">
            <v>Lower Columbia Fall Chinook (Bonneville)- Hatchery</v>
          </cell>
          <cell r="C73">
            <v>3</v>
          </cell>
          <cell r="D73" t="str">
            <v>Lower Columbia</v>
          </cell>
          <cell r="E73">
            <v>4</v>
          </cell>
          <cell r="F73" t="str">
            <v>Lower Columbia</v>
          </cell>
        </row>
        <row r="74">
          <cell r="A74">
            <v>389</v>
          </cell>
          <cell r="B74" t="str">
            <v>Lower Columbia Fall Chinook (Lower Columbia Tribs Tules)</v>
          </cell>
          <cell r="C74">
            <v>3</v>
          </cell>
          <cell r="D74" t="str">
            <v>Lower Columbia</v>
          </cell>
          <cell r="E74">
            <v>4</v>
          </cell>
          <cell r="F74" t="str">
            <v>Lower Columbia</v>
          </cell>
        </row>
        <row r="75">
          <cell r="A75">
            <v>397</v>
          </cell>
          <cell r="B75" t="str">
            <v>Lower Columbia Winter Steelhead (Big Creek/Gnat Creek)</v>
          </cell>
          <cell r="C75">
            <v>3</v>
          </cell>
          <cell r="D75" t="str">
            <v>Lower Columbia</v>
          </cell>
          <cell r="E75">
            <v>4</v>
          </cell>
          <cell r="F75" t="str">
            <v>Lower Columbia</v>
          </cell>
        </row>
        <row r="76">
          <cell r="A76">
            <v>398</v>
          </cell>
          <cell r="B76" t="str">
            <v>Lower Columbia Winter Steelhead (Gorge)</v>
          </cell>
          <cell r="C76">
            <v>3</v>
          </cell>
          <cell r="D76" t="str">
            <v>Lower Columbia</v>
          </cell>
          <cell r="E76">
            <v>4</v>
          </cell>
          <cell r="F76" t="str">
            <v>Lower Columbia</v>
          </cell>
        </row>
        <row r="77">
          <cell r="A77">
            <v>399</v>
          </cell>
          <cell r="B77" t="str">
            <v>Lower Columbia Winter Steelhead (Klineline Ponds- Salmon Cr Net Pens)- Hatchery</v>
          </cell>
          <cell r="C77">
            <v>3</v>
          </cell>
          <cell r="D77" t="str">
            <v>Lower Columbia</v>
          </cell>
          <cell r="E77">
            <v>4</v>
          </cell>
          <cell r="F77" t="str">
            <v>Lower Columbia</v>
          </cell>
        </row>
        <row r="78">
          <cell r="A78">
            <v>395</v>
          </cell>
          <cell r="B78" t="str">
            <v>Lower Columbia Coho (Hood River)</v>
          </cell>
          <cell r="C78">
            <v>3</v>
          </cell>
          <cell r="D78" t="str">
            <v>Lower Columbia</v>
          </cell>
          <cell r="E78">
            <v>4</v>
          </cell>
          <cell r="F78" t="str">
            <v>Lower Columbia</v>
          </cell>
        </row>
        <row r="79">
          <cell r="A79">
            <v>403</v>
          </cell>
          <cell r="B79" t="str">
            <v>Sandy Coho</v>
          </cell>
          <cell r="C79">
            <v>3</v>
          </cell>
          <cell r="D79" t="str">
            <v>Lower Columbia</v>
          </cell>
          <cell r="E79">
            <v>4</v>
          </cell>
          <cell r="F79" t="str">
            <v>Sandy</v>
          </cell>
        </row>
        <row r="80">
          <cell r="A80">
            <v>404</v>
          </cell>
          <cell r="B80" t="str">
            <v>Sandy Coho- Hatchery</v>
          </cell>
          <cell r="C80">
            <v>3</v>
          </cell>
          <cell r="D80" t="str">
            <v>Lower Columbia</v>
          </cell>
          <cell r="E80">
            <v>4</v>
          </cell>
          <cell r="F80" t="str">
            <v>Sandy</v>
          </cell>
        </row>
        <row r="81">
          <cell r="A81">
            <v>400</v>
          </cell>
          <cell r="B81" t="str">
            <v>Sandy Fall Chinook (Early)</v>
          </cell>
          <cell r="C81">
            <v>3</v>
          </cell>
          <cell r="D81" t="str">
            <v>Lower Columbia</v>
          </cell>
          <cell r="E81">
            <v>4</v>
          </cell>
          <cell r="F81" t="str">
            <v>Sandy</v>
          </cell>
        </row>
        <row r="82">
          <cell r="A82">
            <v>401</v>
          </cell>
          <cell r="B82" t="str">
            <v>Sandy Fall Chinook (Late)</v>
          </cell>
          <cell r="C82">
            <v>3</v>
          </cell>
          <cell r="D82" t="str">
            <v>Lower Columbia</v>
          </cell>
          <cell r="E82">
            <v>4</v>
          </cell>
          <cell r="F82" t="str">
            <v>Sandy</v>
          </cell>
        </row>
        <row r="83">
          <cell r="A83">
            <v>406</v>
          </cell>
          <cell r="B83" t="str">
            <v>Sandy Late Winter Steelhead</v>
          </cell>
          <cell r="C83">
            <v>3</v>
          </cell>
          <cell r="D83" t="str">
            <v>Lower Columbia</v>
          </cell>
          <cell r="E83">
            <v>4</v>
          </cell>
          <cell r="F83" t="str">
            <v>Sandy</v>
          </cell>
        </row>
        <row r="84">
          <cell r="A84">
            <v>402</v>
          </cell>
          <cell r="B84" t="str">
            <v>Sandy Spring Chinook</v>
          </cell>
          <cell r="C84">
            <v>3</v>
          </cell>
          <cell r="D84" t="str">
            <v>Lower Columbia</v>
          </cell>
          <cell r="E84">
            <v>4</v>
          </cell>
          <cell r="F84" t="str">
            <v>Sandy</v>
          </cell>
        </row>
        <row r="85">
          <cell r="A85">
            <v>405</v>
          </cell>
          <cell r="B85" t="str">
            <v>Sandy Summer Steelhead (Skamania)- Hatchery</v>
          </cell>
          <cell r="C85">
            <v>3</v>
          </cell>
          <cell r="D85" t="str">
            <v>Lower Columbia</v>
          </cell>
          <cell r="E85">
            <v>4</v>
          </cell>
          <cell r="F85" t="str">
            <v>Sandy</v>
          </cell>
        </row>
        <row r="86">
          <cell r="A86">
            <v>435</v>
          </cell>
          <cell r="B86" t="str">
            <v>Upper Willamette Summer Steelhead</v>
          </cell>
          <cell r="C86">
            <v>3</v>
          </cell>
          <cell r="D86" t="str">
            <v>Lower Columbia</v>
          </cell>
          <cell r="E86">
            <v>4</v>
          </cell>
          <cell r="F86" t="str">
            <v>Willamette</v>
          </cell>
        </row>
        <row r="87">
          <cell r="A87">
            <v>421</v>
          </cell>
          <cell r="B87" t="str">
            <v>Willamette Coho (Clackamas Early)</v>
          </cell>
          <cell r="C87">
            <v>3</v>
          </cell>
          <cell r="D87" t="str">
            <v>Lower Columbia</v>
          </cell>
          <cell r="E87">
            <v>4</v>
          </cell>
          <cell r="F87" t="str">
            <v>Willamette</v>
          </cell>
        </row>
        <row r="88">
          <cell r="A88">
            <v>422</v>
          </cell>
          <cell r="B88" t="str">
            <v>Willamette Coho (Clackamas Late)</v>
          </cell>
          <cell r="C88">
            <v>3</v>
          </cell>
          <cell r="D88" t="str">
            <v>Lower Columbia</v>
          </cell>
          <cell r="E88">
            <v>4</v>
          </cell>
          <cell r="F88" t="str">
            <v>Willamette</v>
          </cell>
        </row>
        <row r="89">
          <cell r="A89">
            <v>423</v>
          </cell>
          <cell r="B89" t="str">
            <v>Willamette Coho (Eagle Creek NFH)- Hatchery</v>
          </cell>
          <cell r="C89">
            <v>3</v>
          </cell>
          <cell r="D89" t="str">
            <v>Lower Columbia</v>
          </cell>
          <cell r="E89">
            <v>4</v>
          </cell>
          <cell r="F89" t="str">
            <v>Willamette</v>
          </cell>
        </row>
        <row r="90">
          <cell r="A90">
            <v>413</v>
          </cell>
          <cell r="B90" t="str">
            <v>Willamette Fall Chinook (Clackamas)</v>
          </cell>
          <cell r="C90">
            <v>3</v>
          </cell>
          <cell r="D90" t="str">
            <v>Lower Columbia</v>
          </cell>
          <cell r="E90">
            <v>4</v>
          </cell>
          <cell r="F90" t="str">
            <v>Willamette</v>
          </cell>
        </row>
        <row r="91">
          <cell r="A91">
            <v>414</v>
          </cell>
          <cell r="B91" t="str">
            <v>Willamette Fall Chinook (Upper Willamette Non-Native)</v>
          </cell>
          <cell r="C91">
            <v>3</v>
          </cell>
          <cell r="D91" t="str">
            <v>Lower Columbia</v>
          </cell>
          <cell r="E91">
            <v>4</v>
          </cell>
          <cell r="F91" t="str">
            <v>Willamette</v>
          </cell>
        </row>
        <row r="92">
          <cell r="A92">
            <v>415</v>
          </cell>
          <cell r="B92" t="str">
            <v>Willamette Spring Chinook (Clackamas)</v>
          </cell>
          <cell r="C92">
            <v>3</v>
          </cell>
          <cell r="D92" t="str">
            <v>Lower Columbia</v>
          </cell>
          <cell r="E92">
            <v>4</v>
          </cell>
          <cell r="F92" t="str">
            <v>Willamette</v>
          </cell>
        </row>
        <row r="93">
          <cell r="A93">
            <v>416</v>
          </cell>
          <cell r="B93" t="str">
            <v>Willamette Spring Chinook (McKenzie)</v>
          </cell>
          <cell r="C93">
            <v>3</v>
          </cell>
          <cell r="D93" t="str">
            <v>Lower Columbia</v>
          </cell>
          <cell r="E93">
            <v>4</v>
          </cell>
          <cell r="F93" t="str">
            <v>Willamette</v>
          </cell>
        </row>
        <row r="94">
          <cell r="A94">
            <v>417</v>
          </cell>
          <cell r="B94" t="str">
            <v>Willamette Spring Chinook (MF Willamette)</v>
          </cell>
          <cell r="C94">
            <v>3</v>
          </cell>
          <cell r="D94" t="str">
            <v>Lower Columbia</v>
          </cell>
          <cell r="E94">
            <v>4</v>
          </cell>
          <cell r="F94" t="str">
            <v>Willamette</v>
          </cell>
        </row>
        <row r="95">
          <cell r="A95">
            <v>418</v>
          </cell>
          <cell r="B95" t="str">
            <v>Willamette Spring Chinook (Molalla)</v>
          </cell>
          <cell r="C95">
            <v>3</v>
          </cell>
          <cell r="D95" t="str">
            <v>Lower Columbia</v>
          </cell>
          <cell r="E95">
            <v>4</v>
          </cell>
          <cell r="F95" t="str">
            <v>Willamette</v>
          </cell>
        </row>
        <row r="96">
          <cell r="A96">
            <v>419</v>
          </cell>
          <cell r="B96" t="str">
            <v>Willamette Spring Chinook (North Santiam)</v>
          </cell>
          <cell r="C96">
            <v>3</v>
          </cell>
          <cell r="D96" t="str">
            <v>Lower Columbia</v>
          </cell>
          <cell r="E96">
            <v>4</v>
          </cell>
          <cell r="F96" t="str">
            <v>Willamette</v>
          </cell>
        </row>
        <row r="97">
          <cell r="A97">
            <v>420</v>
          </cell>
          <cell r="B97" t="str">
            <v>Willamette Spring Chinook (South Santiam)</v>
          </cell>
          <cell r="C97">
            <v>3</v>
          </cell>
          <cell r="D97" t="str">
            <v>Lower Columbia</v>
          </cell>
          <cell r="E97">
            <v>4</v>
          </cell>
          <cell r="F97" t="str">
            <v>Willamette</v>
          </cell>
        </row>
        <row r="98">
          <cell r="A98">
            <v>434</v>
          </cell>
          <cell r="B98" t="str">
            <v>Willamette Summer Steelhead (Clackamas)- Hatchery</v>
          </cell>
          <cell r="C98">
            <v>3</v>
          </cell>
          <cell r="D98" t="str">
            <v>Lower Columbia</v>
          </cell>
          <cell r="E98">
            <v>4</v>
          </cell>
          <cell r="F98" t="str">
            <v>Willamette</v>
          </cell>
        </row>
        <row r="99">
          <cell r="A99">
            <v>424</v>
          </cell>
          <cell r="B99" t="str">
            <v>Willamette Winter Steelhead (Calapooia)</v>
          </cell>
          <cell r="C99">
            <v>3</v>
          </cell>
          <cell r="D99" t="str">
            <v>Lower Columbia</v>
          </cell>
          <cell r="E99">
            <v>4</v>
          </cell>
          <cell r="F99" t="str">
            <v>Willamette</v>
          </cell>
        </row>
        <row r="100">
          <cell r="A100">
            <v>433</v>
          </cell>
          <cell r="B100" t="str">
            <v>Willamette Winter Steelhead (Clackamas Late Winter Steelhead)</v>
          </cell>
          <cell r="C100">
            <v>3</v>
          </cell>
          <cell r="D100" t="str">
            <v>Lower Columbia</v>
          </cell>
          <cell r="E100">
            <v>4</v>
          </cell>
          <cell r="F100" t="str">
            <v>Willamette</v>
          </cell>
        </row>
        <row r="101">
          <cell r="A101">
            <v>432</v>
          </cell>
          <cell r="B101" t="str">
            <v>Willamette Winter Steelhead (Eagle Creek NFH)- Hatchery</v>
          </cell>
          <cell r="C101">
            <v>3</v>
          </cell>
          <cell r="D101" t="str">
            <v>Lower Columbia</v>
          </cell>
          <cell r="E101">
            <v>4</v>
          </cell>
          <cell r="F101" t="str">
            <v>Willamette</v>
          </cell>
        </row>
        <row r="102">
          <cell r="A102">
            <v>425</v>
          </cell>
          <cell r="B102" t="str">
            <v>Willamette Winter Steelhead (Luckiamute)</v>
          </cell>
          <cell r="C102">
            <v>3</v>
          </cell>
          <cell r="D102" t="str">
            <v>Lower Columbia</v>
          </cell>
          <cell r="E102">
            <v>4</v>
          </cell>
          <cell r="F102" t="str">
            <v>Willamette</v>
          </cell>
        </row>
        <row r="103">
          <cell r="A103">
            <v>426</v>
          </cell>
          <cell r="B103" t="str">
            <v>Willamette Winter Steelhead (Molalla)</v>
          </cell>
          <cell r="C103">
            <v>3</v>
          </cell>
          <cell r="D103" t="str">
            <v>Lower Columbia</v>
          </cell>
          <cell r="E103">
            <v>4</v>
          </cell>
          <cell r="F103" t="str">
            <v>Willamette</v>
          </cell>
        </row>
        <row r="104">
          <cell r="A104">
            <v>427</v>
          </cell>
          <cell r="B104" t="str">
            <v>Willamette Winter Steelhead (North Santiam)</v>
          </cell>
          <cell r="C104">
            <v>3</v>
          </cell>
          <cell r="D104" t="str">
            <v>Lower Columbia</v>
          </cell>
          <cell r="E104">
            <v>4</v>
          </cell>
          <cell r="F104" t="str">
            <v>Willamette</v>
          </cell>
        </row>
        <row r="105">
          <cell r="A105">
            <v>428</v>
          </cell>
          <cell r="B105" t="str">
            <v>Willamette Winter Steelhead (Rickreall)</v>
          </cell>
          <cell r="C105">
            <v>3</v>
          </cell>
          <cell r="D105" t="str">
            <v>Lower Columbia</v>
          </cell>
          <cell r="E105">
            <v>4</v>
          </cell>
          <cell r="F105" t="str">
            <v>Willamette</v>
          </cell>
        </row>
        <row r="106">
          <cell r="A106">
            <v>429</v>
          </cell>
          <cell r="B106" t="str">
            <v>Willamette Winter Steelhead (South Santiam)</v>
          </cell>
          <cell r="C106">
            <v>3</v>
          </cell>
          <cell r="D106" t="str">
            <v>Lower Columbia</v>
          </cell>
          <cell r="E106">
            <v>4</v>
          </cell>
          <cell r="F106" t="str">
            <v>Willamette</v>
          </cell>
        </row>
        <row r="107">
          <cell r="A107">
            <v>430</v>
          </cell>
          <cell r="B107" t="str">
            <v>Willamette Winter Steelhead (Tualatin)</v>
          </cell>
          <cell r="C107">
            <v>3</v>
          </cell>
          <cell r="D107" t="str">
            <v>Lower Columbia</v>
          </cell>
          <cell r="E107">
            <v>4</v>
          </cell>
          <cell r="F107" t="str">
            <v>Willamette</v>
          </cell>
        </row>
        <row r="108">
          <cell r="A108">
            <v>431</v>
          </cell>
          <cell r="B108" t="str">
            <v>Willamette Winter Steelhead (Yamhill)</v>
          </cell>
          <cell r="C108">
            <v>3</v>
          </cell>
          <cell r="D108" t="str">
            <v>Lower Columbia</v>
          </cell>
          <cell r="E108">
            <v>4</v>
          </cell>
          <cell r="F108" t="str">
            <v>Willamette</v>
          </cell>
        </row>
        <row r="109">
          <cell r="A109">
            <v>329</v>
          </cell>
          <cell r="B109" t="str">
            <v>Columbia Estuary Coho (Big Creek)</v>
          </cell>
          <cell r="C109">
            <v>3</v>
          </cell>
          <cell r="D109" t="str">
            <v>Columbia River Estuary</v>
          </cell>
          <cell r="E109">
            <v>5</v>
          </cell>
          <cell r="F109" t="str">
            <v>Columbia Estuary</v>
          </cell>
        </row>
        <row r="110">
          <cell r="A110">
            <v>331</v>
          </cell>
          <cell r="B110" t="str">
            <v>Columbia Estuary Coho (CEDC SAFE)- Hatchery</v>
          </cell>
          <cell r="C110">
            <v>3</v>
          </cell>
          <cell r="D110" t="str">
            <v>Columbia River Estuary</v>
          </cell>
          <cell r="E110">
            <v>5</v>
          </cell>
          <cell r="F110" t="str">
            <v>Columbia Estuary</v>
          </cell>
        </row>
        <row r="111">
          <cell r="A111">
            <v>327</v>
          </cell>
          <cell r="B111" t="str">
            <v>Columbia Estuary Coho (Clatskanie)</v>
          </cell>
          <cell r="C111">
            <v>3</v>
          </cell>
          <cell r="D111" t="str">
            <v>Columbia River Estuary</v>
          </cell>
          <cell r="E111">
            <v>5</v>
          </cell>
          <cell r="F111" t="str">
            <v>Columbia Estuary</v>
          </cell>
        </row>
        <row r="112">
          <cell r="A112">
            <v>328</v>
          </cell>
          <cell r="B112" t="str">
            <v>Columbia Estuary Coho (Youngs Bay)</v>
          </cell>
          <cell r="C112">
            <v>3</v>
          </cell>
          <cell r="D112" t="str">
            <v>Columbia River Estuary</v>
          </cell>
          <cell r="E112">
            <v>5</v>
          </cell>
          <cell r="F112" t="str">
            <v>Columbia Estuary</v>
          </cell>
        </row>
        <row r="113">
          <cell r="A113">
            <v>322</v>
          </cell>
          <cell r="B113" t="str">
            <v>Columbia Estuary Fall Chinook (Big Creek Tules)</v>
          </cell>
          <cell r="C113">
            <v>3</v>
          </cell>
          <cell r="D113" t="str">
            <v>Columbia River Estuary</v>
          </cell>
          <cell r="E113">
            <v>5</v>
          </cell>
          <cell r="F113" t="str">
            <v>Columbia Estuary</v>
          </cell>
        </row>
        <row r="114">
          <cell r="A114">
            <v>320</v>
          </cell>
          <cell r="B114" t="str">
            <v>Columbia Estuary Fall Chinook (Rogue CEDC- Select Area Brights)- Hatchery</v>
          </cell>
          <cell r="C114">
            <v>3</v>
          </cell>
          <cell r="D114" t="str">
            <v>Columbia River Estuary</v>
          </cell>
          <cell r="E114">
            <v>5</v>
          </cell>
          <cell r="F114" t="str">
            <v>Columbia Estuary</v>
          </cell>
        </row>
        <row r="115">
          <cell r="A115">
            <v>338</v>
          </cell>
          <cell r="B115" t="str">
            <v>Columbia Estuary Winter Steelhead (Big Creek)</v>
          </cell>
          <cell r="C115">
            <v>3</v>
          </cell>
          <cell r="D115" t="str">
            <v>Columbia River Estuary</v>
          </cell>
          <cell r="E115">
            <v>5</v>
          </cell>
          <cell r="F115" t="str">
            <v>Columbia Estuary</v>
          </cell>
        </row>
        <row r="116">
          <cell r="A116">
            <v>253</v>
          </cell>
          <cell r="B116" t="str">
            <v>Big White Salmon Fall Chinook (Tule)</v>
          </cell>
          <cell r="C116">
            <v>4</v>
          </cell>
          <cell r="D116" t="str">
            <v>Columbia Gorge</v>
          </cell>
          <cell r="E116">
            <v>6</v>
          </cell>
          <cell r="F116" t="str">
            <v>Big White Salmon</v>
          </cell>
        </row>
        <row r="117">
          <cell r="A117">
            <v>254</v>
          </cell>
          <cell r="B117" t="str">
            <v>Big White Salmon Summer Steelhead</v>
          </cell>
          <cell r="C117">
            <v>4</v>
          </cell>
          <cell r="D117" t="str">
            <v>Columbia Gorge</v>
          </cell>
          <cell r="E117">
            <v>6</v>
          </cell>
          <cell r="F117" t="str">
            <v>Big White Salmon</v>
          </cell>
        </row>
        <row r="118">
          <cell r="A118">
            <v>255</v>
          </cell>
          <cell r="B118" t="str">
            <v>Big White Salmon Winter Steelhead</v>
          </cell>
          <cell r="C118">
            <v>4</v>
          </cell>
          <cell r="D118" t="str">
            <v>Columbia Gorge</v>
          </cell>
          <cell r="E118">
            <v>6</v>
          </cell>
          <cell r="F118" t="str">
            <v>Big White Salmon</v>
          </cell>
        </row>
        <row r="119">
          <cell r="A119">
            <v>256</v>
          </cell>
          <cell r="B119" t="str">
            <v>Big White Salmon Winter Steelhead (Skamania)- Hatchery</v>
          </cell>
          <cell r="C119">
            <v>4</v>
          </cell>
          <cell r="D119" t="str">
            <v>Columbia Gorge</v>
          </cell>
          <cell r="E119">
            <v>6</v>
          </cell>
          <cell r="F119" t="str">
            <v>Big White Salmon</v>
          </cell>
        </row>
        <row r="120">
          <cell r="A120">
            <v>257</v>
          </cell>
          <cell r="B120" t="str">
            <v>Columbia Gorge Fall Chinook (Spring Creek Tules)- Hatchery</v>
          </cell>
          <cell r="C120">
            <v>4</v>
          </cell>
          <cell r="D120" t="str">
            <v>Columbia Gorge</v>
          </cell>
          <cell r="E120">
            <v>6</v>
          </cell>
          <cell r="F120" t="str">
            <v>Columbia Gorge</v>
          </cell>
        </row>
        <row r="121">
          <cell r="A121">
            <v>272</v>
          </cell>
          <cell r="B121" t="str">
            <v>Klickitat Coho (Klickitat Hatchery)- Hatchery</v>
          </cell>
          <cell r="C121">
            <v>4</v>
          </cell>
          <cell r="D121" t="str">
            <v>Columbia Gorge</v>
          </cell>
          <cell r="E121">
            <v>6</v>
          </cell>
          <cell r="F121" t="str">
            <v>Klickitat</v>
          </cell>
        </row>
        <row r="122">
          <cell r="A122">
            <v>273</v>
          </cell>
          <cell r="B122" t="str">
            <v>Klickitat Coho (Washougal Hatchery)- Hatchery</v>
          </cell>
          <cell r="C122">
            <v>4</v>
          </cell>
          <cell r="D122" t="str">
            <v>Columbia Gorge</v>
          </cell>
          <cell r="E122">
            <v>6</v>
          </cell>
          <cell r="F122" t="str">
            <v>Klickitat</v>
          </cell>
        </row>
        <row r="123">
          <cell r="A123">
            <v>268</v>
          </cell>
          <cell r="B123" t="str">
            <v>Klickitat Fall Chinook (Tule)</v>
          </cell>
          <cell r="C123">
            <v>4</v>
          </cell>
          <cell r="D123" t="str">
            <v>Columbia Gorge</v>
          </cell>
          <cell r="E123">
            <v>6</v>
          </cell>
          <cell r="F123" t="str">
            <v>Klickitat</v>
          </cell>
        </row>
        <row r="124">
          <cell r="A124">
            <v>270</v>
          </cell>
          <cell r="B124" t="str">
            <v>Klickitat Fall Chinook (URB)- Hatchery</v>
          </cell>
          <cell r="C124">
            <v>4</v>
          </cell>
          <cell r="D124" t="str">
            <v>Columbia Gorge</v>
          </cell>
          <cell r="E124">
            <v>6</v>
          </cell>
          <cell r="F124" t="str">
            <v>Klickitat</v>
          </cell>
        </row>
        <row r="125">
          <cell r="A125">
            <v>271</v>
          </cell>
          <cell r="B125" t="str">
            <v>Klickitat Spring Chinook</v>
          </cell>
          <cell r="C125">
            <v>4</v>
          </cell>
          <cell r="D125" t="str">
            <v>Columbia Gorge</v>
          </cell>
          <cell r="E125">
            <v>6</v>
          </cell>
          <cell r="F125" t="str">
            <v>Klickitat</v>
          </cell>
        </row>
        <row r="126">
          <cell r="A126">
            <v>269</v>
          </cell>
          <cell r="B126" t="str">
            <v>Klickitat Summer Chinook</v>
          </cell>
          <cell r="C126">
            <v>4</v>
          </cell>
          <cell r="D126" t="str">
            <v>Columbia Gorge</v>
          </cell>
          <cell r="E126">
            <v>6</v>
          </cell>
          <cell r="F126" t="str">
            <v>Klickitat</v>
          </cell>
        </row>
        <row r="127">
          <cell r="A127">
            <v>274</v>
          </cell>
          <cell r="B127" t="str">
            <v>Klickitat Summer Steelhead</v>
          </cell>
          <cell r="C127">
            <v>4</v>
          </cell>
          <cell r="D127" t="str">
            <v>Columbia Gorge</v>
          </cell>
          <cell r="E127">
            <v>6</v>
          </cell>
          <cell r="F127" t="str">
            <v>Klickitat</v>
          </cell>
        </row>
        <row r="128">
          <cell r="A128">
            <v>276</v>
          </cell>
          <cell r="B128" t="str">
            <v>Klickitat Summer Steelhead (Skamania)- Hatchery</v>
          </cell>
          <cell r="C128">
            <v>4</v>
          </cell>
          <cell r="D128" t="str">
            <v>Columbia Gorge</v>
          </cell>
          <cell r="E128">
            <v>6</v>
          </cell>
          <cell r="F128" t="str">
            <v>Klickitat</v>
          </cell>
        </row>
        <row r="129">
          <cell r="A129">
            <v>275</v>
          </cell>
          <cell r="B129" t="str">
            <v>Klickitat Winter Steelhead</v>
          </cell>
          <cell r="C129">
            <v>4</v>
          </cell>
          <cell r="D129" t="str">
            <v>Columbia Gorge</v>
          </cell>
          <cell r="E129">
            <v>6</v>
          </cell>
          <cell r="F129" t="str">
            <v>Klickitat</v>
          </cell>
        </row>
        <row r="130">
          <cell r="A130">
            <v>279</v>
          </cell>
          <cell r="B130" t="str">
            <v>Little White Salmon Coho- Hatchery</v>
          </cell>
          <cell r="C130">
            <v>4</v>
          </cell>
          <cell r="D130" t="str">
            <v>Columbia Gorge</v>
          </cell>
          <cell r="E130">
            <v>6</v>
          </cell>
          <cell r="F130" t="str">
            <v>Little White Salmon</v>
          </cell>
        </row>
        <row r="131">
          <cell r="A131">
            <v>277</v>
          </cell>
          <cell r="B131" t="str">
            <v>Little White Salmon Fall Chinook (URB)- Hatchery</v>
          </cell>
          <cell r="C131">
            <v>4</v>
          </cell>
          <cell r="D131" t="str">
            <v>Columbia Gorge</v>
          </cell>
          <cell r="E131">
            <v>6</v>
          </cell>
          <cell r="F131" t="str">
            <v>Little White Salmon</v>
          </cell>
        </row>
        <row r="132">
          <cell r="A132">
            <v>278</v>
          </cell>
          <cell r="B132" t="str">
            <v>Little White Salmon Spring Chinook- Hatchery</v>
          </cell>
          <cell r="C132">
            <v>4</v>
          </cell>
          <cell r="D132" t="str">
            <v>Columbia Gorge</v>
          </cell>
          <cell r="E132">
            <v>6</v>
          </cell>
          <cell r="F132" t="str">
            <v>Little White Salmon</v>
          </cell>
        </row>
        <row r="133">
          <cell r="A133">
            <v>280</v>
          </cell>
          <cell r="B133" t="str">
            <v>Little White Salmon Summer Steelhead (Skamania)- Hatchery</v>
          </cell>
          <cell r="C133">
            <v>4</v>
          </cell>
          <cell r="D133" t="str">
            <v>Columbia Gorge</v>
          </cell>
          <cell r="E133">
            <v>6</v>
          </cell>
          <cell r="F133" t="str">
            <v>Little White Salmon</v>
          </cell>
        </row>
        <row r="134">
          <cell r="A134">
            <v>281</v>
          </cell>
          <cell r="B134" t="str">
            <v>Wind Fall Chinook (Tule)</v>
          </cell>
          <cell r="C134">
            <v>4</v>
          </cell>
          <cell r="D134" t="str">
            <v>Columbia Gorge</v>
          </cell>
          <cell r="E134">
            <v>6</v>
          </cell>
          <cell r="F134" t="str">
            <v>Wind</v>
          </cell>
        </row>
        <row r="135">
          <cell r="A135">
            <v>282</v>
          </cell>
          <cell r="B135" t="str">
            <v>Wind Fall Chinook (URB)</v>
          </cell>
          <cell r="C135">
            <v>4</v>
          </cell>
          <cell r="D135" t="str">
            <v>Columbia Gorge</v>
          </cell>
          <cell r="E135">
            <v>6</v>
          </cell>
          <cell r="F135" t="str">
            <v>Wind</v>
          </cell>
        </row>
        <row r="136">
          <cell r="A136">
            <v>283</v>
          </cell>
          <cell r="B136" t="str">
            <v>Wind Spring Chinook- Hatchery</v>
          </cell>
          <cell r="C136">
            <v>4</v>
          </cell>
          <cell r="D136" t="str">
            <v>Columbia Gorge</v>
          </cell>
          <cell r="E136">
            <v>6</v>
          </cell>
          <cell r="F136" t="str">
            <v>Wind</v>
          </cell>
        </row>
        <row r="137">
          <cell r="A137">
            <v>284</v>
          </cell>
          <cell r="B137" t="str">
            <v>Wind Summer Steelhead</v>
          </cell>
          <cell r="C137">
            <v>4</v>
          </cell>
          <cell r="D137" t="str">
            <v>Columbia Gorge</v>
          </cell>
          <cell r="E137">
            <v>6</v>
          </cell>
          <cell r="F137" t="str">
            <v>Wind</v>
          </cell>
        </row>
        <row r="138">
          <cell r="A138">
            <v>285</v>
          </cell>
          <cell r="B138" t="str">
            <v>Wind Winter Steelhead</v>
          </cell>
          <cell r="C138">
            <v>4</v>
          </cell>
          <cell r="D138" t="str">
            <v>Columbia Gorge</v>
          </cell>
          <cell r="E138">
            <v>6</v>
          </cell>
          <cell r="F138" t="str">
            <v>Wind</v>
          </cell>
        </row>
        <row r="139">
          <cell r="A139">
            <v>258</v>
          </cell>
          <cell r="B139" t="str">
            <v>Fifteenmile Creek Cutthroat</v>
          </cell>
          <cell r="C139">
            <v>5</v>
          </cell>
          <cell r="D139" t="str">
            <v>Columbia Gorge</v>
          </cell>
          <cell r="E139">
            <v>7</v>
          </cell>
          <cell r="F139" t="str">
            <v>Fifteenmile Creek</v>
          </cell>
        </row>
        <row r="140">
          <cell r="A140">
            <v>259</v>
          </cell>
          <cell r="B140" t="str">
            <v>Fifteenmile Creek Winter Steelhead</v>
          </cell>
          <cell r="C140">
            <v>5</v>
          </cell>
          <cell r="D140" t="str">
            <v>Columbia Gorge</v>
          </cell>
          <cell r="E140">
            <v>7</v>
          </cell>
          <cell r="F140" t="str">
            <v>Fifteenmile Creek</v>
          </cell>
        </row>
        <row r="141">
          <cell r="A141">
            <v>263</v>
          </cell>
          <cell r="B141" t="str">
            <v>Hood Coho</v>
          </cell>
          <cell r="C141">
            <v>5</v>
          </cell>
          <cell r="D141" t="str">
            <v>Columbia Gorge</v>
          </cell>
          <cell r="E141">
            <v>7</v>
          </cell>
          <cell r="F141" t="str">
            <v>Hood</v>
          </cell>
        </row>
        <row r="142">
          <cell r="A142">
            <v>260</v>
          </cell>
          <cell r="B142" t="str">
            <v>Hood Fall Chinook</v>
          </cell>
          <cell r="C142">
            <v>5</v>
          </cell>
          <cell r="D142" t="str">
            <v>Columbia Gorge</v>
          </cell>
          <cell r="E142">
            <v>7</v>
          </cell>
          <cell r="F142" t="str">
            <v>Hood</v>
          </cell>
        </row>
        <row r="143">
          <cell r="A143">
            <v>264</v>
          </cell>
          <cell r="B143" t="str">
            <v>Hood Sea Run Cutthroat</v>
          </cell>
          <cell r="C143">
            <v>5</v>
          </cell>
          <cell r="D143" t="str">
            <v>Columbia Gorge</v>
          </cell>
          <cell r="E143">
            <v>7</v>
          </cell>
          <cell r="F143" t="str">
            <v>Hood</v>
          </cell>
        </row>
        <row r="144">
          <cell r="A144">
            <v>261</v>
          </cell>
          <cell r="B144" t="str">
            <v>Hood Spring Chinook</v>
          </cell>
          <cell r="C144">
            <v>5</v>
          </cell>
          <cell r="D144" t="str">
            <v>Columbia Gorge</v>
          </cell>
          <cell r="E144">
            <v>7</v>
          </cell>
          <cell r="F144" t="str">
            <v>Hood</v>
          </cell>
        </row>
        <row r="145">
          <cell r="A145">
            <v>262</v>
          </cell>
          <cell r="B145" t="str">
            <v>Hood Spring Chinook (Round Butte)</v>
          </cell>
          <cell r="C145">
            <v>5</v>
          </cell>
          <cell r="D145" t="str">
            <v>Columbia Gorge</v>
          </cell>
          <cell r="E145">
            <v>7</v>
          </cell>
          <cell r="F145" t="str">
            <v>Hood</v>
          </cell>
        </row>
        <row r="146">
          <cell r="A146">
            <v>265</v>
          </cell>
          <cell r="B146" t="str">
            <v>Hood Summer Steelhead</v>
          </cell>
          <cell r="C146">
            <v>5</v>
          </cell>
          <cell r="D146" t="str">
            <v>Columbia Gorge</v>
          </cell>
          <cell r="E146">
            <v>7</v>
          </cell>
          <cell r="F146" t="str">
            <v>Hood</v>
          </cell>
        </row>
        <row r="147">
          <cell r="A147">
            <v>266</v>
          </cell>
          <cell r="B147" t="str">
            <v>Hood Summer Steelhead (Skamania)- Hatchery</v>
          </cell>
          <cell r="C147">
            <v>5</v>
          </cell>
          <cell r="D147" t="str">
            <v>Columbia Gorge</v>
          </cell>
          <cell r="E147">
            <v>7</v>
          </cell>
          <cell r="F147" t="str">
            <v>Hood</v>
          </cell>
        </row>
        <row r="148">
          <cell r="A148">
            <v>267</v>
          </cell>
          <cell r="B148" t="str">
            <v>Hood Winter Steelhead</v>
          </cell>
          <cell r="C148">
            <v>5</v>
          </cell>
          <cell r="D148" t="str">
            <v>Columbia Gorge</v>
          </cell>
          <cell r="E148">
            <v>7</v>
          </cell>
          <cell r="F148" t="str">
            <v>Hood</v>
          </cell>
        </row>
        <row r="149">
          <cell r="A149">
            <v>231</v>
          </cell>
          <cell r="B149" t="str">
            <v>Entiat Spring Chinook</v>
          </cell>
          <cell r="C149">
            <v>6</v>
          </cell>
          <cell r="D149" t="str">
            <v>Columbia Cascade</v>
          </cell>
          <cell r="E149">
            <v>8</v>
          </cell>
          <cell r="F149" t="str">
            <v>Entiat</v>
          </cell>
        </row>
        <row r="150">
          <cell r="A150">
            <v>232</v>
          </cell>
          <cell r="B150" t="str">
            <v>Entiat Spring Chinook (NFH)- Hatchery</v>
          </cell>
          <cell r="C150">
            <v>6</v>
          </cell>
          <cell r="D150" t="str">
            <v>Columbia Cascade</v>
          </cell>
          <cell r="E150">
            <v>8</v>
          </cell>
          <cell r="F150" t="str">
            <v>Entiat</v>
          </cell>
        </row>
        <row r="151">
          <cell r="A151">
            <v>233</v>
          </cell>
          <cell r="B151" t="str">
            <v>Entiat Summer Steelhead</v>
          </cell>
          <cell r="C151">
            <v>6</v>
          </cell>
          <cell r="D151" t="str">
            <v>Columbia Cascade</v>
          </cell>
          <cell r="E151">
            <v>8</v>
          </cell>
          <cell r="F151" t="str">
            <v>Entiat</v>
          </cell>
        </row>
        <row r="152">
          <cell r="A152">
            <v>237</v>
          </cell>
          <cell r="B152" t="str">
            <v>Methow Coho</v>
          </cell>
          <cell r="C152">
            <v>6</v>
          </cell>
          <cell r="D152" t="str">
            <v>Columbia Cascade</v>
          </cell>
          <cell r="E152">
            <v>8</v>
          </cell>
          <cell r="F152" t="str">
            <v>Methow</v>
          </cell>
        </row>
        <row r="153">
          <cell r="A153">
            <v>234</v>
          </cell>
          <cell r="B153" t="str">
            <v>Methow Spring Chinook (Methow Hatchery)</v>
          </cell>
          <cell r="C153">
            <v>6</v>
          </cell>
          <cell r="D153" t="str">
            <v>Columbia Cascade</v>
          </cell>
          <cell r="E153">
            <v>8</v>
          </cell>
          <cell r="F153" t="str">
            <v>Methow</v>
          </cell>
        </row>
        <row r="154">
          <cell r="A154">
            <v>235</v>
          </cell>
          <cell r="B154" t="str">
            <v>Methow Spring Chinook (NFH)</v>
          </cell>
          <cell r="C154">
            <v>6</v>
          </cell>
          <cell r="D154" t="str">
            <v>Columbia Cascade</v>
          </cell>
          <cell r="E154">
            <v>8</v>
          </cell>
          <cell r="F154" t="str">
            <v>Methow</v>
          </cell>
        </row>
        <row r="155">
          <cell r="A155">
            <v>236</v>
          </cell>
          <cell r="B155" t="str">
            <v>Methow Summer Chinook (Carleton Pond)</v>
          </cell>
          <cell r="C155">
            <v>6</v>
          </cell>
          <cell r="D155" t="str">
            <v>Columbia Cascade</v>
          </cell>
          <cell r="E155">
            <v>8</v>
          </cell>
          <cell r="F155" t="str">
            <v>Methow</v>
          </cell>
        </row>
        <row r="156">
          <cell r="A156">
            <v>238</v>
          </cell>
          <cell r="B156" t="str">
            <v>Methow Summer Steelhead (Wells)</v>
          </cell>
          <cell r="C156">
            <v>6</v>
          </cell>
          <cell r="D156" t="str">
            <v>Columbia Cascade</v>
          </cell>
          <cell r="E156">
            <v>8</v>
          </cell>
          <cell r="F156" t="str">
            <v>Methow</v>
          </cell>
        </row>
        <row r="157">
          <cell r="A157">
            <v>239</v>
          </cell>
          <cell r="B157" t="str">
            <v>Methow Summer Steelhead (Winthrop)</v>
          </cell>
          <cell r="C157">
            <v>6</v>
          </cell>
          <cell r="D157" t="str">
            <v>Columbia Cascade</v>
          </cell>
          <cell r="E157">
            <v>8</v>
          </cell>
          <cell r="F157" t="str">
            <v>Methow</v>
          </cell>
        </row>
        <row r="158">
          <cell r="A158">
            <v>240</v>
          </cell>
          <cell r="B158" t="str">
            <v>Okanogan Summer Chinook (Carleton Pond)</v>
          </cell>
          <cell r="C158">
            <v>6</v>
          </cell>
          <cell r="D158" t="str">
            <v>Columbia Cascade</v>
          </cell>
          <cell r="E158">
            <v>8</v>
          </cell>
          <cell r="F158" t="str">
            <v>Okanogan</v>
          </cell>
        </row>
        <row r="159">
          <cell r="A159">
            <v>556</v>
          </cell>
          <cell r="B159" t="str">
            <v>Okanogan Spring Chinook (Reintroduced)</v>
          </cell>
          <cell r="C159">
            <v>6</v>
          </cell>
          <cell r="D159" t="str">
            <v>Columbia Cascade</v>
          </cell>
          <cell r="E159">
            <v>8</v>
          </cell>
          <cell r="F159" t="str">
            <v>Okanogan</v>
          </cell>
        </row>
        <row r="160">
          <cell r="A160">
            <v>245</v>
          </cell>
          <cell r="B160" t="str">
            <v>Upper Middle Columbia Summer Chinook (Turtle Rock)- Hatchery</v>
          </cell>
          <cell r="C160">
            <v>6</v>
          </cell>
          <cell r="D160" t="str">
            <v>Columbia Cascade</v>
          </cell>
          <cell r="E160">
            <v>8</v>
          </cell>
          <cell r="F160" t="str">
            <v>Upper Middle Columbia</v>
          </cell>
        </row>
        <row r="161">
          <cell r="A161">
            <v>244</v>
          </cell>
          <cell r="B161" t="str">
            <v>Upper Middle Columbia Summer Chinook (Wells)</v>
          </cell>
          <cell r="C161">
            <v>6</v>
          </cell>
          <cell r="D161" t="str">
            <v>Columbia Cascade</v>
          </cell>
          <cell r="E161">
            <v>8</v>
          </cell>
          <cell r="F161" t="str">
            <v>Upper Middle Columbia</v>
          </cell>
        </row>
        <row r="162">
          <cell r="A162">
            <v>250</v>
          </cell>
          <cell r="B162" t="str">
            <v>Wenatchee Coho</v>
          </cell>
          <cell r="C162">
            <v>6</v>
          </cell>
          <cell r="D162" t="str">
            <v>Columbia Cascade</v>
          </cell>
          <cell r="E162">
            <v>8</v>
          </cell>
          <cell r="F162" t="str">
            <v>Wenatchee</v>
          </cell>
        </row>
        <row r="163">
          <cell r="A163">
            <v>251</v>
          </cell>
          <cell r="B163" t="str">
            <v>Wenatchee Sockeye</v>
          </cell>
          <cell r="C163">
            <v>6</v>
          </cell>
          <cell r="D163" t="str">
            <v>Columbia Cascade</v>
          </cell>
          <cell r="E163">
            <v>8</v>
          </cell>
          <cell r="F163" t="str">
            <v>Wenatchee</v>
          </cell>
        </row>
        <row r="164">
          <cell r="A164">
            <v>248</v>
          </cell>
          <cell r="B164" t="str">
            <v>Wenatchee Spring Chinook (Leavenworth NFH)- Hatchery</v>
          </cell>
          <cell r="C164">
            <v>6</v>
          </cell>
          <cell r="D164" t="str">
            <v>Columbia Cascade</v>
          </cell>
          <cell r="E164">
            <v>8</v>
          </cell>
          <cell r="F164" t="str">
            <v>Wenatchee</v>
          </cell>
        </row>
        <row r="165">
          <cell r="A165">
            <v>249</v>
          </cell>
          <cell r="B165" t="str">
            <v>Wenatchee Summer Chinook</v>
          </cell>
          <cell r="C165">
            <v>6</v>
          </cell>
          <cell r="D165" t="str">
            <v>Columbia Cascade</v>
          </cell>
          <cell r="E165">
            <v>8</v>
          </cell>
          <cell r="F165" t="str">
            <v>Wenatchee</v>
          </cell>
        </row>
        <row r="166">
          <cell r="A166">
            <v>252</v>
          </cell>
          <cell r="B166" t="str">
            <v>Wenatchee Summer Steelhead</v>
          </cell>
          <cell r="C166">
            <v>6</v>
          </cell>
          <cell r="D166" t="str">
            <v>Columbia Cascade</v>
          </cell>
          <cell r="E166">
            <v>8</v>
          </cell>
          <cell r="F166" t="str">
            <v>Wenatchee</v>
          </cell>
        </row>
        <row r="167">
          <cell r="A167">
            <v>246</v>
          </cell>
          <cell r="B167" t="str">
            <v>Wenatchee Spring Chinook (Chiwawa R.)</v>
          </cell>
          <cell r="C167">
            <v>6</v>
          </cell>
          <cell r="D167" t="str">
            <v>Columbia Cascade</v>
          </cell>
          <cell r="E167">
            <v>8</v>
          </cell>
          <cell r="F167" t="str">
            <v>Wenatchee</v>
          </cell>
        </row>
        <row r="168">
          <cell r="A168">
            <v>517</v>
          </cell>
          <cell r="B168" t="str">
            <v>Wenatchee Spring Chinook (Nason)</v>
          </cell>
          <cell r="C168">
            <v>6</v>
          </cell>
          <cell r="D168" t="str">
            <v>Columbia Cascade</v>
          </cell>
          <cell r="E168">
            <v>8</v>
          </cell>
          <cell r="F168" t="str">
            <v>Wenatchee</v>
          </cell>
        </row>
        <row r="169">
          <cell r="A169">
            <v>247</v>
          </cell>
          <cell r="B169" t="str">
            <v>Wenatchee Spring Chinook (White River)</v>
          </cell>
          <cell r="C169">
            <v>6</v>
          </cell>
          <cell r="D169" t="str">
            <v>Columbia Cascade</v>
          </cell>
          <cell r="E169">
            <v>8</v>
          </cell>
          <cell r="F169" t="str">
            <v>Wenatchee</v>
          </cell>
        </row>
        <row r="170">
          <cell r="A170">
            <v>288</v>
          </cell>
          <cell r="B170" t="str">
            <v>Deschutes Fall Chinook</v>
          </cell>
          <cell r="C170">
            <v>7</v>
          </cell>
          <cell r="D170" t="str">
            <v>Columbia Plateau</v>
          </cell>
          <cell r="E170">
            <v>9</v>
          </cell>
          <cell r="F170" t="str">
            <v>Deschutes</v>
          </cell>
        </row>
        <row r="171">
          <cell r="A171">
            <v>289</v>
          </cell>
          <cell r="B171" t="str">
            <v>Deschutes Spring Chinook (Round Butte)- Hatchery</v>
          </cell>
          <cell r="C171">
            <v>7</v>
          </cell>
          <cell r="D171" t="str">
            <v>Columbia Plateau</v>
          </cell>
          <cell r="E171">
            <v>9</v>
          </cell>
          <cell r="F171" t="str">
            <v>Deschutes</v>
          </cell>
        </row>
        <row r="172">
          <cell r="A172">
            <v>290</v>
          </cell>
          <cell r="B172" t="str">
            <v>Deschutes Spring Chinook (Warm Springs)</v>
          </cell>
          <cell r="C172">
            <v>7</v>
          </cell>
          <cell r="D172" t="str">
            <v>Columbia Plateau</v>
          </cell>
          <cell r="E172">
            <v>9</v>
          </cell>
          <cell r="F172" t="str">
            <v>Deschutes</v>
          </cell>
        </row>
        <row r="173">
          <cell r="A173">
            <v>291</v>
          </cell>
          <cell r="B173" t="str">
            <v>Deschutes Summer Steelhead</v>
          </cell>
          <cell r="C173">
            <v>7</v>
          </cell>
          <cell r="D173" t="str">
            <v>Columbia Plateau</v>
          </cell>
          <cell r="E173">
            <v>9</v>
          </cell>
          <cell r="F173" t="str">
            <v>Deschutes</v>
          </cell>
        </row>
        <row r="174">
          <cell r="A174">
            <v>559</v>
          </cell>
          <cell r="B174" t="str">
            <v>Deschutes Summer Steelhead (Round Butte)- Hatchery</v>
          </cell>
          <cell r="C174">
            <v>7</v>
          </cell>
          <cell r="D174" t="str">
            <v>Columbia Plateau</v>
          </cell>
          <cell r="E174">
            <v>9</v>
          </cell>
          <cell r="F174" t="str">
            <v>Deschutes</v>
          </cell>
        </row>
        <row r="175">
          <cell r="A175">
            <v>292</v>
          </cell>
          <cell r="B175" t="str">
            <v>John Day Spring Chinook</v>
          </cell>
          <cell r="C175">
            <v>7</v>
          </cell>
          <cell r="D175" t="str">
            <v>Columbia Plateau</v>
          </cell>
          <cell r="E175">
            <v>9</v>
          </cell>
          <cell r="F175" t="str">
            <v>John Day</v>
          </cell>
        </row>
        <row r="176">
          <cell r="A176">
            <v>293</v>
          </cell>
          <cell r="B176" t="str">
            <v>John Day Summer Steelhead</v>
          </cell>
          <cell r="C176">
            <v>7</v>
          </cell>
          <cell r="D176" t="str">
            <v>Columbia Plateau</v>
          </cell>
          <cell r="E176">
            <v>9</v>
          </cell>
          <cell r="F176" t="str">
            <v>John Day</v>
          </cell>
        </row>
        <row r="177">
          <cell r="A177">
            <v>302</v>
          </cell>
          <cell r="B177" t="str">
            <v>Umatilla Coho</v>
          </cell>
          <cell r="C177">
            <v>7</v>
          </cell>
          <cell r="D177" t="str">
            <v>Columbia Plateau</v>
          </cell>
          <cell r="E177">
            <v>9</v>
          </cell>
          <cell r="F177" t="str">
            <v>Umatilla</v>
          </cell>
        </row>
        <row r="178">
          <cell r="A178">
            <v>300</v>
          </cell>
          <cell r="B178" t="str">
            <v>Umatilla Fall Chinook</v>
          </cell>
          <cell r="C178">
            <v>7</v>
          </cell>
          <cell r="D178" t="str">
            <v>Columbia Plateau</v>
          </cell>
          <cell r="E178">
            <v>9</v>
          </cell>
          <cell r="F178" t="str">
            <v>Umatilla</v>
          </cell>
        </row>
        <row r="179">
          <cell r="A179">
            <v>303</v>
          </cell>
          <cell r="B179" t="str">
            <v>Umatilla Summer Steelhead</v>
          </cell>
          <cell r="C179">
            <v>7</v>
          </cell>
          <cell r="D179" t="str">
            <v>Columbia Plateau</v>
          </cell>
          <cell r="E179">
            <v>9</v>
          </cell>
          <cell r="F179" t="str">
            <v>Umatilla</v>
          </cell>
        </row>
        <row r="180">
          <cell r="A180">
            <v>301</v>
          </cell>
          <cell r="B180" t="str">
            <v>Umatilla Spring Chinook</v>
          </cell>
          <cell r="C180">
            <v>7</v>
          </cell>
          <cell r="D180" t="str">
            <v>Columbia Plateau</v>
          </cell>
          <cell r="E180">
            <v>9</v>
          </cell>
          <cell r="F180" t="str">
            <v>Umatilla</v>
          </cell>
        </row>
        <row r="181">
          <cell r="A181">
            <v>286</v>
          </cell>
          <cell r="B181" t="str">
            <v>Columbia Lower Middle Fall Chinook (Priest Rapids URB)</v>
          </cell>
          <cell r="C181">
            <v>8</v>
          </cell>
          <cell r="D181" t="str">
            <v>Columbia Plateau</v>
          </cell>
          <cell r="E181">
            <v>10</v>
          </cell>
          <cell r="F181" t="str">
            <v>Columbia Lower Middle</v>
          </cell>
        </row>
        <row r="182">
          <cell r="A182">
            <v>287</v>
          </cell>
          <cell r="B182" t="str">
            <v>Columbia Lower Middle Summer Steelhead (Ringold)</v>
          </cell>
          <cell r="C182">
            <v>8</v>
          </cell>
          <cell r="D182" t="str">
            <v>Columbia Plateau</v>
          </cell>
          <cell r="E182">
            <v>10</v>
          </cell>
          <cell r="F182" t="str">
            <v>Columbia Lower Middle</v>
          </cell>
        </row>
        <row r="183">
          <cell r="A183">
            <v>294</v>
          </cell>
          <cell r="B183" t="str">
            <v>Snake Lower Fall Chinook (Lyons Ferry)</v>
          </cell>
          <cell r="C183">
            <v>8</v>
          </cell>
          <cell r="D183" t="str">
            <v>Columbia Plateau</v>
          </cell>
          <cell r="E183">
            <v>10</v>
          </cell>
          <cell r="F183" t="str">
            <v>Snake Lower</v>
          </cell>
        </row>
        <row r="184">
          <cell r="A184">
            <v>295</v>
          </cell>
          <cell r="B184" t="str">
            <v>Snake Lower Summer Steelhead (Lyons Ferry)- Hatchery</v>
          </cell>
          <cell r="C184">
            <v>8</v>
          </cell>
          <cell r="D184" t="str">
            <v>Columbia Plateau</v>
          </cell>
          <cell r="E184">
            <v>10</v>
          </cell>
          <cell r="F184" t="str">
            <v>Snake Lower</v>
          </cell>
        </row>
        <row r="185">
          <cell r="A185">
            <v>296</v>
          </cell>
          <cell r="B185" t="str">
            <v>1-Tucannon Spring Chinook</v>
          </cell>
          <cell r="C185">
            <v>8</v>
          </cell>
          <cell r="D185" t="str">
            <v>Columbia Plateau</v>
          </cell>
          <cell r="E185">
            <v>10</v>
          </cell>
          <cell r="F185" t="str">
            <v>Tucannon</v>
          </cell>
        </row>
        <row r="186">
          <cell r="A186">
            <v>299</v>
          </cell>
          <cell r="B186" t="str">
            <v>1-Tucannon Summer Steelhead</v>
          </cell>
          <cell r="C186">
            <v>8</v>
          </cell>
          <cell r="D186" t="str">
            <v>Columbia Plateau</v>
          </cell>
          <cell r="E186">
            <v>10</v>
          </cell>
          <cell r="F186" t="str">
            <v>Tucannon</v>
          </cell>
        </row>
        <row r="187">
          <cell r="A187">
            <v>298</v>
          </cell>
          <cell r="B187" t="str">
            <v>1A-Tucannon Summer Steelhead (Lyons Ferry)- Hatchery</v>
          </cell>
          <cell r="C187">
            <v>8</v>
          </cell>
          <cell r="D187" t="str">
            <v>Columbia Plateau</v>
          </cell>
          <cell r="E187">
            <v>10</v>
          </cell>
          <cell r="F187" t="str">
            <v>Tucannon</v>
          </cell>
        </row>
        <row r="188">
          <cell r="A188">
            <v>306</v>
          </cell>
          <cell r="B188" t="str">
            <v>Walla Walla Summer Steelhead (Lyons Ferry)- Hatchery</v>
          </cell>
          <cell r="C188">
            <v>8</v>
          </cell>
          <cell r="D188" t="str">
            <v>Columbia Plateau</v>
          </cell>
          <cell r="E188">
            <v>10</v>
          </cell>
          <cell r="F188" t="str">
            <v>Walla Walla</v>
          </cell>
        </row>
        <row r="189">
          <cell r="A189">
            <v>304</v>
          </cell>
          <cell r="B189" t="str">
            <v>Walla Walla Spring Chinook</v>
          </cell>
          <cell r="C189">
            <v>8</v>
          </cell>
          <cell r="D189" t="str">
            <v>Columbia Plateau</v>
          </cell>
          <cell r="E189">
            <v>10</v>
          </cell>
          <cell r="F189" t="str">
            <v>Walla Walla</v>
          </cell>
        </row>
        <row r="190">
          <cell r="A190">
            <v>305</v>
          </cell>
          <cell r="B190" t="str">
            <v>Walla Walla Summer Steelhead</v>
          </cell>
          <cell r="C190">
            <v>8</v>
          </cell>
          <cell r="D190" t="str">
            <v>Columbia Plateau</v>
          </cell>
          <cell r="E190">
            <v>10</v>
          </cell>
          <cell r="F190" t="str">
            <v>Walla Walla</v>
          </cell>
        </row>
        <row r="191">
          <cell r="A191">
            <v>307</v>
          </cell>
          <cell r="B191" t="str">
            <v>Walla Walla Summer Steelhead (Touchet)</v>
          </cell>
          <cell r="C191">
            <v>8</v>
          </cell>
          <cell r="D191" t="str">
            <v>Columbia Plateau</v>
          </cell>
          <cell r="E191">
            <v>10</v>
          </cell>
          <cell r="F191" t="str">
            <v>Walla Walla</v>
          </cell>
        </row>
        <row r="192">
          <cell r="A192">
            <v>314</v>
          </cell>
          <cell r="B192" t="str">
            <v>Yakima Coho (Naches)</v>
          </cell>
          <cell r="C192">
            <v>8</v>
          </cell>
          <cell r="D192" t="str">
            <v>Columbia Plateau</v>
          </cell>
          <cell r="E192">
            <v>10</v>
          </cell>
          <cell r="F192" t="str">
            <v>Yakima</v>
          </cell>
        </row>
        <row r="193">
          <cell r="A193">
            <v>315</v>
          </cell>
          <cell r="B193" t="str">
            <v>Yakima Coho (Upper Yakima)</v>
          </cell>
          <cell r="C193">
            <v>8</v>
          </cell>
          <cell r="D193" t="str">
            <v>Columbia Plateau</v>
          </cell>
          <cell r="E193">
            <v>10</v>
          </cell>
          <cell r="F193" t="str">
            <v>Yakima</v>
          </cell>
        </row>
        <row r="194">
          <cell r="A194">
            <v>313</v>
          </cell>
          <cell r="B194" t="str">
            <v>Yakima Fall Chinook</v>
          </cell>
          <cell r="C194">
            <v>8</v>
          </cell>
          <cell r="D194" t="str">
            <v>Columbia Plateau</v>
          </cell>
          <cell r="E194">
            <v>10</v>
          </cell>
          <cell r="F194" t="str">
            <v>Yakima</v>
          </cell>
        </row>
        <row r="195">
          <cell r="A195">
            <v>311</v>
          </cell>
          <cell r="B195" t="str">
            <v>Yakima Fall Chinook (Marion Drain)</v>
          </cell>
          <cell r="C195">
            <v>8</v>
          </cell>
          <cell r="D195" t="str">
            <v>Columbia Plateau</v>
          </cell>
          <cell r="E195">
            <v>10</v>
          </cell>
          <cell r="F195" t="str">
            <v>Yakima</v>
          </cell>
        </row>
        <row r="196">
          <cell r="A196">
            <v>308</v>
          </cell>
          <cell r="B196" t="str">
            <v>Yakima Spring Chinook (American)</v>
          </cell>
          <cell r="C196">
            <v>8</v>
          </cell>
          <cell r="D196" t="str">
            <v>Columbia Plateau</v>
          </cell>
          <cell r="E196">
            <v>10</v>
          </cell>
          <cell r="F196" t="str">
            <v>Yakima</v>
          </cell>
        </row>
        <row r="197">
          <cell r="A197">
            <v>309</v>
          </cell>
          <cell r="B197" t="str">
            <v>Yakima Spring Chinook (Naches)</v>
          </cell>
          <cell r="C197">
            <v>8</v>
          </cell>
          <cell r="D197" t="str">
            <v>Columbia Plateau</v>
          </cell>
          <cell r="E197">
            <v>10</v>
          </cell>
          <cell r="F197" t="str">
            <v>Yakima</v>
          </cell>
        </row>
        <row r="198">
          <cell r="A198">
            <v>310</v>
          </cell>
          <cell r="B198" t="str">
            <v>Yakima Summer Chinook</v>
          </cell>
          <cell r="C198">
            <v>8</v>
          </cell>
          <cell r="D198" t="str">
            <v>Columbia Plateau</v>
          </cell>
          <cell r="E198">
            <v>10</v>
          </cell>
          <cell r="F198" t="str">
            <v>Yakima</v>
          </cell>
        </row>
        <row r="199">
          <cell r="A199">
            <v>316</v>
          </cell>
          <cell r="B199" t="str">
            <v>Yakima Summer Steelhead (Naches)</v>
          </cell>
          <cell r="C199">
            <v>8</v>
          </cell>
          <cell r="D199" t="str">
            <v>Columbia Plateau</v>
          </cell>
          <cell r="E199">
            <v>10</v>
          </cell>
          <cell r="F199" t="str">
            <v>Yakima</v>
          </cell>
        </row>
        <row r="200">
          <cell r="A200">
            <v>317</v>
          </cell>
          <cell r="B200" t="str">
            <v>Yakima Summer Steelhead (Satus)</v>
          </cell>
          <cell r="C200">
            <v>8</v>
          </cell>
          <cell r="D200" t="str">
            <v>Columbia Plateau</v>
          </cell>
          <cell r="E200">
            <v>10</v>
          </cell>
          <cell r="F200" t="str">
            <v>Yakima</v>
          </cell>
        </row>
        <row r="201">
          <cell r="A201">
            <v>318</v>
          </cell>
          <cell r="B201" t="str">
            <v>Yakima Summer Steelhead (Toppenish)</v>
          </cell>
          <cell r="C201">
            <v>8</v>
          </cell>
          <cell r="D201" t="str">
            <v>Columbia Plateau</v>
          </cell>
          <cell r="E201">
            <v>10</v>
          </cell>
          <cell r="F201" t="str">
            <v>Yakima</v>
          </cell>
        </row>
        <row r="202">
          <cell r="A202">
            <v>319</v>
          </cell>
          <cell r="B202" t="str">
            <v>Yakima Summer Steelhead (Upper Yakima)</v>
          </cell>
          <cell r="C202">
            <v>8</v>
          </cell>
          <cell r="D202" t="str">
            <v>Columbia Plateau</v>
          </cell>
          <cell r="E202">
            <v>10</v>
          </cell>
          <cell r="F202" t="str">
            <v>Yakima</v>
          </cell>
        </row>
        <row r="203">
          <cell r="A203">
            <v>312</v>
          </cell>
          <cell r="B203" t="str">
            <v>Yakima Spring Chinook (Upper Yakima)</v>
          </cell>
          <cell r="C203">
            <v>8</v>
          </cell>
          <cell r="D203" t="str">
            <v>Columbia Plateau</v>
          </cell>
          <cell r="E203">
            <v>10</v>
          </cell>
          <cell r="F203" t="str">
            <v>Yakima</v>
          </cell>
        </row>
        <row r="204">
          <cell r="A204">
            <v>446</v>
          </cell>
          <cell r="B204" t="str">
            <v>Clearwater Coho (NPTH)</v>
          </cell>
          <cell r="C204">
            <v>9</v>
          </cell>
          <cell r="D204" t="str">
            <v>Mountain Snake</v>
          </cell>
          <cell r="E204">
            <v>11</v>
          </cell>
          <cell r="F204" t="str">
            <v>Clearwater</v>
          </cell>
        </row>
        <row r="205">
          <cell r="A205">
            <v>441</v>
          </cell>
          <cell r="B205" t="str">
            <v>Clearwater Fall Chinook (NPTH)</v>
          </cell>
          <cell r="C205">
            <v>9</v>
          </cell>
          <cell r="D205" t="str">
            <v>Mountain Snake</v>
          </cell>
          <cell r="E205">
            <v>11</v>
          </cell>
          <cell r="F205" t="str">
            <v>Clearwater</v>
          </cell>
        </row>
        <row r="206">
          <cell r="A206">
            <v>439</v>
          </cell>
          <cell r="B206" t="str">
            <v>A-Clearwater Spring Chinook</v>
          </cell>
          <cell r="C206">
            <v>9</v>
          </cell>
          <cell r="D206" t="str">
            <v>Mountain Snake</v>
          </cell>
          <cell r="E206">
            <v>11</v>
          </cell>
          <cell r="F206" t="str">
            <v>Clearwater</v>
          </cell>
        </row>
        <row r="207">
          <cell r="A207">
            <v>442</v>
          </cell>
          <cell r="B207" t="str">
            <v>E1-Clearwater Spring Chinook (Clearwater-Kooskia)- Hatchery</v>
          </cell>
          <cell r="C207">
            <v>9</v>
          </cell>
          <cell r="D207" t="str">
            <v>Mountain Snake</v>
          </cell>
          <cell r="E207">
            <v>11</v>
          </cell>
          <cell r="F207" t="str">
            <v>Clearwater</v>
          </cell>
        </row>
        <row r="208">
          <cell r="A208">
            <v>443</v>
          </cell>
          <cell r="B208" t="str">
            <v>D-Clearwater Spring Chinook (Dworshak NFH)- Hatchery</v>
          </cell>
          <cell r="C208">
            <v>9</v>
          </cell>
          <cell r="D208" t="str">
            <v>Mountain Snake</v>
          </cell>
          <cell r="E208">
            <v>11</v>
          </cell>
          <cell r="F208" t="str">
            <v>Clearwater</v>
          </cell>
        </row>
        <row r="209">
          <cell r="A209">
            <v>444</v>
          </cell>
          <cell r="B209" t="str">
            <v>E-Clearwater Spring Chinook (Kooskia)</v>
          </cell>
          <cell r="C209">
            <v>9</v>
          </cell>
          <cell r="D209" t="str">
            <v>Mountain Snake</v>
          </cell>
          <cell r="E209">
            <v>11</v>
          </cell>
          <cell r="F209" t="str">
            <v>Clearwater</v>
          </cell>
        </row>
        <row r="210">
          <cell r="A210">
            <v>447</v>
          </cell>
          <cell r="B210" t="str">
            <v>3-Clearwater Summer Steelhead (Mainstem Snake to Lochsa)- A-Run</v>
          </cell>
          <cell r="C210">
            <v>9</v>
          </cell>
          <cell r="D210" t="str">
            <v>Mountain Snake</v>
          </cell>
          <cell r="E210">
            <v>11</v>
          </cell>
          <cell r="F210" t="str">
            <v>Clearwater</v>
          </cell>
        </row>
        <row r="211">
          <cell r="A211">
            <v>449</v>
          </cell>
          <cell r="B211" t="str">
            <v>4-Clearwater Summer Steelhead (S.F. Clearwater B-Run)- Hatchery</v>
          </cell>
          <cell r="C211">
            <v>9</v>
          </cell>
          <cell r="D211" t="str">
            <v>Mountain Snake</v>
          </cell>
          <cell r="E211">
            <v>11</v>
          </cell>
          <cell r="F211" t="str">
            <v>Clearwater</v>
          </cell>
        </row>
        <row r="212">
          <cell r="A212">
            <v>450</v>
          </cell>
          <cell r="B212" t="str">
            <v>7-Clearwater Summer Steelhead (Dworshak B-Run)</v>
          </cell>
          <cell r="C212">
            <v>9</v>
          </cell>
          <cell r="D212" t="str">
            <v>Mountain Snake</v>
          </cell>
          <cell r="E212">
            <v>11</v>
          </cell>
          <cell r="F212" t="str">
            <v>Clearwater</v>
          </cell>
        </row>
        <row r="213">
          <cell r="A213">
            <v>448</v>
          </cell>
          <cell r="B213" t="str">
            <v>5-Clearwater Summer Steelhead (Lochsa B-Run)</v>
          </cell>
          <cell r="C213">
            <v>9</v>
          </cell>
          <cell r="D213" t="str">
            <v>Mountain Snake</v>
          </cell>
          <cell r="E213">
            <v>11</v>
          </cell>
          <cell r="F213" t="str">
            <v>Clearwater</v>
          </cell>
        </row>
        <row r="214">
          <cell r="A214">
            <v>521</v>
          </cell>
          <cell r="B214" t="str">
            <v>6-Clearwater Summer Steelhead (Selway B-Run)</v>
          </cell>
          <cell r="C214">
            <v>9</v>
          </cell>
          <cell r="D214" t="str">
            <v>Mountain Snake</v>
          </cell>
          <cell r="E214">
            <v>11</v>
          </cell>
          <cell r="F214" t="str">
            <v>Clearwater</v>
          </cell>
        </row>
        <row r="215">
          <cell r="A215">
            <v>520</v>
          </cell>
          <cell r="B215" t="str">
            <v>7A-Clearwater Summer Steelhead (Lolo B-Run)</v>
          </cell>
          <cell r="C215">
            <v>9</v>
          </cell>
          <cell r="D215" t="str">
            <v>Mountain Snake</v>
          </cell>
          <cell r="E215">
            <v>11</v>
          </cell>
          <cell r="F215" t="str">
            <v>Clearwater</v>
          </cell>
        </row>
        <row r="216">
          <cell r="A216">
            <v>508</v>
          </cell>
          <cell r="B216" t="str">
            <v>A-Clearwater Spring Chinook (Powell)</v>
          </cell>
          <cell r="C216">
            <v>9</v>
          </cell>
          <cell r="D216" t="str">
            <v>Mountain Snake</v>
          </cell>
          <cell r="E216">
            <v>11</v>
          </cell>
          <cell r="F216" t="str">
            <v>Clearwater</v>
          </cell>
        </row>
        <row r="217">
          <cell r="A217">
            <v>518</v>
          </cell>
          <cell r="B217" t="str">
            <v>B-Clearwater Spring Chinook (Selway)</v>
          </cell>
          <cell r="C217">
            <v>9</v>
          </cell>
          <cell r="D217" t="str">
            <v>Mountain Snake</v>
          </cell>
          <cell r="E217">
            <v>11</v>
          </cell>
          <cell r="F217" t="str">
            <v>Clearwater</v>
          </cell>
        </row>
        <row r="218">
          <cell r="A218">
            <v>519</v>
          </cell>
          <cell r="B218" t="str">
            <v>C-Clearwater Spring Chinook (South Fork)</v>
          </cell>
          <cell r="C218">
            <v>9</v>
          </cell>
          <cell r="D218" t="str">
            <v>Mountain Snake</v>
          </cell>
          <cell r="E218">
            <v>11</v>
          </cell>
          <cell r="F218" t="str">
            <v>Clearwater</v>
          </cell>
        </row>
        <row r="219">
          <cell r="A219">
            <v>440</v>
          </cell>
          <cell r="B219" t="str">
            <v>Clearwater Fall Chinook (ALL Snake SRB )</v>
          </cell>
          <cell r="C219">
            <v>9</v>
          </cell>
          <cell r="D219" t="str">
            <v>Mountain Snake</v>
          </cell>
          <cell r="E219">
            <v>11</v>
          </cell>
          <cell r="F219" t="str">
            <v>Clearwater</v>
          </cell>
        </row>
        <row r="220">
          <cell r="A220">
            <v>445</v>
          </cell>
          <cell r="B220" t="str">
            <v>F-Clearwater Spring Chinook (NPTH)</v>
          </cell>
          <cell r="C220">
            <v>9</v>
          </cell>
          <cell r="D220" t="str">
            <v>Mountain Snake</v>
          </cell>
          <cell r="E220">
            <v>11</v>
          </cell>
          <cell r="F220" t="str">
            <v>Clearwater</v>
          </cell>
        </row>
        <row r="221">
          <cell r="A221">
            <v>461</v>
          </cell>
          <cell r="B221" t="str">
            <v>Salmon Sockeye (Redfish Lake)- Captive Brood</v>
          </cell>
          <cell r="C221">
            <v>9</v>
          </cell>
          <cell r="D221" t="str">
            <v>Mountain Snake</v>
          </cell>
          <cell r="E221">
            <v>12</v>
          </cell>
          <cell r="F221" t="str">
            <v>Salmon</v>
          </cell>
        </row>
        <row r="222">
          <cell r="A222">
            <v>451</v>
          </cell>
          <cell r="B222" t="str">
            <v>Salmon Spring Chinook</v>
          </cell>
          <cell r="C222">
            <v>9</v>
          </cell>
          <cell r="D222" t="str">
            <v>Mountain Snake</v>
          </cell>
          <cell r="E222">
            <v>12</v>
          </cell>
          <cell r="F222" t="str">
            <v>Salmon</v>
          </cell>
        </row>
        <row r="223">
          <cell r="A223">
            <v>454</v>
          </cell>
          <cell r="B223" t="str">
            <v>28-Salmon Spring Chinook (East Fork)</v>
          </cell>
          <cell r="C223">
            <v>9</v>
          </cell>
          <cell r="D223" t="str">
            <v>Mountain Snake</v>
          </cell>
          <cell r="E223">
            <v>12</v>
          </cell>
          <cell r="F223" t="str">
            <v>Salmon</v>
          </cell>
        </row>
        <row r="224">
          <cell r="A224">
            <v>456</v>
          </cell>
          <cell r="B224" t="str">
            <v>31-Salmon Spring Chinook (Salmon above Redfish-Sawtooth)</v>
          </cell>
          <cell r="C224">
            <v>9</v>
          </cell>
          <cell r="D224" t="str">
            <v>Mountain Snake</v>
          </cell>
          <cell r="E224">
            <v>12</v>
          </cell>
          <cell r="F224" t="str">
            <v>Salmon</v>
          </cell>
        </row>
        <row r="225">
          <cell r="A225">
            <v>457</v>
          </cell>
          <cell r="B225" t="str">
            <v>29-Salmon Spring Chinook (W Fork Yankee Fork)</v>
          </cell>
          <cell r="C225">
            <v>9</v>
          </cell>
          <cell r="D225" t="str">
            <v>Mountain Snake</v>
          </cell>
          <cell r="E225">
            <v>12</v>
          </cell>
          <cell r="F225" t="str">
            <v>Salmon</v>
          </cell>
        </row>
        <row r="226">
          <cell r="A226">
            <v>453</v>
          </cell>
          <cell r="B226" t="str">
            <v>25-Salmon Spring/Summer Chinook (Lemhi River)</v>
          </cell>
          <cell r="C226">
            <v>9</v>
          </cell>
          <cell r="D226" t="str">
            <v>Mountain Snake</v>
          </cell>
          <cell r="E226">
            <v>12</v>
          </cell>
          <cell r="F226" t="str">
            <v>Salmon</v>
          </cell>
        </row>
        <row r="227">
          <cell r="A227">
            <v>460</v>
          </cell>
          <cell r="B227" t="str">
            <v>Salmon Summer Chinook (Pahsimeroi)</v>
          </cell>
          <cell r="C227">
            <v>9</v>
          </cell>
          <cell r="D227" t="str">
            <v>Mountain Snake</v>
          </cell>
          <cell r="E227">
            <v>12</v>
          </cell>
          <cell r="F227" t="str">
            <v>Salmon</v>
          </cell>
        </row>
        <row r="228">
          <cell r="A228">
            <v>452</v>
          </cell>
          <cell r="B228" t="str">
            <v>Salmon Summer Chinook</v>
          </cell>
          <cell r="C228">
            <v>9</v>
          </cell>
          <cell r="D228" t="str">
            <v>Mountain Snake</v>
          </cell>
          <cell r="E228">
            <v>12</v>
          </cell>
          <cell r="F228" t="str">
            <v>Salmon</v>
          </cell>
        </row>
        <row r="229">
          <cell r="A229">
            <v>466</v>
          </cell>
          <cell r="B229" t="str">
            <v>22A-Salmon Summer Steelhead (Upper Salmon B-Run)- Hatchery</v>
          </cell>
          <cell r="C229">
            <v>9</v>
          </cell>
          <cell r="D229" t="str">
            <v>Mountain Snake</v>
          </cell>
          <cell r="E229">
            <v>12</v>
          </cell>
          <cell r="F229" t="str">
            <v>Salmon</v>
          </cell>
        </row>
        <row r="230">
          <cell r="A230">
            <v>467</v>
          </cell>
          <cell r="B230" t="str">
            <v>22-Salmon Summer Steelhead (East Fork B-Run)</v>
          </cell>
          <cell r="C230">
            <v>9</v>
          </cell>
          <cell r="D230" t="str">
            <v>Mountain Snake</v>
          </cell>
          <cell r="E230">
            <v>12</v>
          </cell>
          <cell r="F230" t="str">
            <v>Salmon</v>
          </cell>
        </row>
        <row r="231">
          <cell r="A231">
            <v>464</v>
          </cell>
          <cell r="B231" t="str">
            <v>21A-Salmon Summer Steelhead (Niagara Springs - Pahsimeroi A-Run)- Hatchery</v>
          </cell>
          <cell r="C231">
            <v>9</v>
          </cell>
          <cell r="D231" t="str">
            <v>Mountain Snake</v>
          </cell>
          <cell r="E231">
            <v>12</v>
          </cell>
          <cell r="F231" t="str">
            <v>Salmon</v>
          </cell>
        </row>
        <row r="232">
          <cell r="A232">
            <v>455</v>
          </cell>
          <cell r="B232" t="str">
            <v>10-Salmon Spring Chinook (Rapid River)- Hatchery</v>
          </cell>
          <cell r="C232">
            <v>9</v>
          </cell>
          <cell r="D232" t="str">
            <v>Mountain Snake</v>
          </cell>
          <cell r="E232">
            <v>12</v>
          </cell>
          <cell r="F232" t="str">
            <v>Salmon</v>
          </cell>
        </row>
        <row r="233">
          <cell r="A233">
            <v>522</v>
          </cell>
          <cell r="B233" t="str">
            <v>10A-Salmon Spring Chinook (Little Salmon-Rapid River)</v>
          </cell>
          <cell r="C233">
            <v>9</v>
          </cell>
          <cell r="D233" t="str">
            <v>Mountain Snake</v>
          </cell>
          <cell r="E233">
            <v>12</v>
          </cell>
          <cell r="F233" t="str">
            <v>Salmon</v>
          </cell>
        </row>
        <row r="234">
          <cell r="A234">
            <v>459</v>
          </cell>
          <cell r="B234" t="str">
            <v>11-Salmon Summer Chinook (McCall Hatchery)- Hatchery</v>
          </cell>
          <cell r="C234">
            <v>9</v>
          </cell>
          <cell r="D234" t="str">
            <v>Mountain Snake</v>
          </cell>
          <cell r="E234">
            <v>12</v>
          </cell>
          <cell r="F234" t="str">
            <v>Salmon</v>
          </cell>
        </row>
        <row r="235">
          <cell r="A235">
            <v>523</v>
          </cell>
          <cell r="B235" t="str">
            <v>11A-Salmon Summer Chinook (SF Salmon)</v>
          </cell>
          <cell r="C235">
            <v>9</v>
          </cell>
          <cell r="D235" t="str">
            <v>Mountain Snake</v>
          </cell>
          <cell r="E235">
            <v>12</v>
          </cell>
          <cell r="F235" t="str">
            <v>Salmon</v>
          </cell>
        </row>
        <row r="236">
          <cell r="A236">
            <v>525</v>
          </cell>
          <cell r="B236" t="str">
            <v>12-Salmon Spring/Summer Chinook (Secesh)</v>
          </cell>
          <cell r="C236">
            <v>9</v>
          </cell>
          <cell r="D236" t="str">
            <v>Mountain Snake</v>
          </cell>
          <cell r="E236">
            <v>12</v>
          </cell>
          <cell r="F236" t="str">
            <v>Salmon</v>
          </cell>
        </row>
        <row r="237">
          <cell r="A237">
            <v>549</v>
          </cell>
          <cell r="B237" t="str">
            <v>12-Salmon Summer Steelhead (Little Salmon)</v>
          </cell>
          <cell r="C237">
            <v>9</v>
          </cell>
          <cell r="D237" t="str">
            <v>Mountain Snake</v>
          </cell>
          <cell r="E237">
            <v>12</v>
          </cell>
          <cell r="F237" t="str">
            <v>Salmon</v>
          </cell>
        </row>
        <row r="238">
          <cell r="A238">
            <v>550</v>
          </cell>
          <cell r="B238" t="str">
            <v>12A-Salmon Summer Steelhead (Little Salmon-Rapid River)- Hatchery</v>
          </cell>
          <cell r="C238">
            <v>9</v>
          </cell>
          <cell r="D238" t="str">
            <v>Mountain Snake</v>
          </cell>
          <cell r="E238">
            <v>12</v>
          </cell>
          <cell r="F238" t="str">
            <v>Salmon</v>
          </cell>
        </row>
        <row r="239">
          <cell r="A239">
            <v>458</v>
          </cell>
          <cell r="B239" t="str">
            <v>13-Salmon Summer Chinook (EFSF-Johnson Creek)</v>
          </cell>
          <cell r="C239">
            <v>9</v>
          </cell>
          <cell r="D239" t="str">
            <v>Mountain Snake</v>
          </cell>
          <cell r="E239">
            <v>12</v>
          </cell>
          <cell r="F239" t="str">
            <v>Salmon</v>
          </cell>
        </row>
        <row r="240">
          <cell r="A240">
            <v>548</v>
          </cell>
          <cell r="B240" t="str">
            <v>13-Salmon Summer Steelhead (South Fork)</v>
          </cell>
          <cell r="C240">
            <v>9</v>
          </cell>
          <cell r="D240" t="str">
            <v>Mountain Snake</v>
          </cell>
          <cell r="E240">
            <v>12</v>
          </cell>
          <cell r="F240" t="str">
            <v>Salmon</v>
          </cell>
        </row>
        <row r="241">
          <cell r="A241">
            <v>526</v>
          </cell>
          <cell r="B241" t="str">
            <v>14-Salmon Spring/Summer Chinook (Chamberlain)</v>
          </cell>
          <cell r="C241">
            <v>9</v>
          </cell>
          <cell r="D241" t="str">
            <v>Mountain Snake</v>
          </cell>
          <cell r="E241">
            <v>12</v>
          </cell>
          <cell r="F241" t="str">
            <v>Salmon</v>
          </cell>
        </row>
        <row r="242">
          <cell r="A242">
            <v>547</v>
          </cell>
          <cell r="B242" t="str">
            <v>14-Salmon Summer Steelhead (Secesh)</v>
          </cell>
          <cell r="C242">
            <v>9</v>
          </cell>
          <cell r="D242" t="str">
            <v>Mountain Snake</v>
          </cell>
          <cell r="E242">
            <v>12</v>
          </cell>
          <cell r="F242" t="str">
            <v>Salmon</v>
          </cell>
        </row>
        <row r="243">
          <cell r="A243">
            <v>527</v>
          </cell>
          <cell r="B243" t="str">
            <v>15-Salmon Spring/Summer Chinook (Big Creek)</v>
          </cell>
          <cell r="C243">
            <v>9</v>
          </cell>
          <cell r="D243" t="str">
            <v>Mountain Snake</v>
          </cell>
          <cell r="E243">
            <v>12</v>
          </cell>
          <cell r="F243" t="str">
            <v>Salmon</v>
          </cell>
        </row>
        <row r="244">
          <cell r="A244">
            <v>546</v>
          </cell>
          <cell r="B244" t="str">
            <v>15-Salmon Summer Steelhead (Chamberlain)</v>
          </cell>
          <cell r="C244">
            <v>9</v>
          </cell>
          <cell r="D244" t="str">
            <v>Mountain Snake</v>
          </cell>
          <cell r="E244">
            <v>12</v>
          </cell>
          <cell r="F244" t="str">
            <v>Salmon</v>
          </cell>
        </row>
        <row r="245">
          <cell r="A245">
            <v>528</v>
          </cell>
          <cell r="B245" t="str">
            <v>16-Salmon Spring/Summer Chinook (Lower Middle Fork)</v>
          </cell>
          <cell r="C245">
            <v>9</v>
          </cell>
          <cell r="D245" t="str">
            <v>Mountain Snake</v>
          </cell>
          <cell r="E245">
            <v>12</v>
          </cell>
          <cell r="F245" t="str">
            <v>Salmon</v>
          </cell>
        </row>
        <row r="246">
          <cell r="A246">
            <v>544</v>
          </cell>
          <cell r="B246" t="str">
            <v>16-Salmon Summer Steelhead (Lower Middle Fork)</v>
          </cell>
          <cell r="C246">
            <v>9</v>
          </cell>
          <cell r="D246" t="str">
            <v>Mountain Snake</v>
          </cell>
          <cell r="E246">
            <v>12</v>
          </cell>
          <cell r="F246" t="str">
            <v>Salmon</v>
          </cell>
        </row>
        <row r="247">
          <cell r="A247">
            <v>529</v>
          </cell>
          <cell r="B247" t="str">
            <v>17-Salmon Spring/Summer Chinook (Camas Creek)</v>
          </cell>
          <cell r="C247">
            <v>9</v>
          </cell>
          <cell r="D247" t="str">
            <v>Mountain Snake</v>
          </cell>
          <cell r="E247">
            <v>12</v>
          </cell>
          <cell r="F247" t="str">
            <v>Salmon</v>
          </cell>
        </row>
        <row r="248">
          <cell r="A248">
            <v>545</v>
          </cell>
          <cell r="B248" t="str">
            <v>17-Salmon Summer Steelhead (Upper Middle Fork)</v>
          </cell>
          <cell r="C248">
            <v>9</v>
          </cell>
          <cell r="D248" t="str">
            <v>Mountain Snake</v>
          </cell>
          <cell r="E248">
            <v>12</v>
          </cell>
          <cell r="F248" t="str">
            <v>Salmon</v>
          </cell>
        </row>
        <row r="249">
          <cell r="A249">
            <v>530</v>
          </cell>
          <cell r="B249" t="str">
            <v>18-Salmon Spring/Summer Chinook (Loon Creek)</v>
          </cell>
          <cell r="C249">
            <v>9</v>
          </cell>
          <cell r="D249" t="str">
            <v>Mountain Snake</v>
          </cell>
          <cell r="E249">
            <v>12</v>
          </cell>
          <cell r="F249" t="str">
            <v>Salmon</v>
          </cell>
        </row>
        <row r="250">
          <cell r="A250">
            <v>543</v>
          </cell>
          <cell r="B250" t="str">
            <v>18-Salmon Summer Steelhead (Panther Creek)</v>
          </cell>
          <cell r="C250">
            <v>9</v>
          </cell>
          <cell r="D250" t="str">
            <v>Mountain Snake</v>
          </cell>
          <cell r="E250">
            <v>12</v>
          </cell>
          <cell r="F250" t="str">
            <v>Salmon</v>
          </cell>
        </row>
        <row r="251">
          <cell r="A251">
            <v>524</v>
          </cell>
          <cell r="B251" t="str">
            <v>19+23-Salmon Spring/Summer Chinook (Upper Middle Fork)</v>
          </cell>
          <cell r="C251">
            <v>9</v>
          </cell>
          <cell r="D251" t="str">
            <v>Mountain Snake</v>
          </cell>
          <cell r="E251">
            <v>12</v>
          </cell>
          <cell r="F251" t="str">
            <v>Salmon</v>
          </cell>
        </row>
        <row r="252">
          <cell r="A252">
            <v>542</v>
          </cell>
          <cell r="B252" t="str">
            <v>19-Salmon Summer Steelhead (North Fork)</v>
          </cell>
          <cell r="C252">
            <v>9</v>
          </cell>
          <cell r="D252" t="str">
            <v>Mountain Snake</v>
          </cell>
          <cell r="E252">
            <v>12</v>
          </cell>
          <cell r="F252" t="str">
            <v>Salmon</v>
          </cell>
        </row>
        <row r="253">
          <cell r="A253">
            <v>531</v>
          </cell>
          <cell r="B253" t="str">
            <v>20-Salmon Spring/Summer Chinook (Sulphur Creek)</v>
          </cell>
          <cell r="C253">
            <v>9</v>
          </cell>
          <cell r="D253" t="str">
            <v>Mountain Snake</v>
          </cell>
          <cell r="E253">
            <v>12</v>
          </cell>
          <cell r="F253" t="str">
            <v>Salmon</v>
          </cell>
        </row>
        <row r="254">
          <cell r="A254">
            <v>541</v>
          </cell>
          <cell r="B254" t="str">
            <v>20-Salmon Summer Steelhead (Lemhi)</v>
          </cell>
          <cell r="C254">
            <v>9</v>
          </cell>
          <cell r="D254" t="str">
            <v>Mountain Snake</v>
          </cell>
          <cell r="E254">
            <v>12</v>
          </cell>
          <cell r="F254" t="str">
            <v>Salmon</v>
          </cell>
        </row>
        <row r="255">
          <cell r="A255">
            <v>532</v>
          </cell>
          <cell r="B255" t="str">
            <v>21-Salmon Spring/Summer Chinook (Bear Valley Creek)</v>
          </cell>
          <cell r="C255">
            <v>9</v>
          </cell>
          <cell r="D255" t="str">
            <v>Mountain Snake</v>
          </cell>
          <cell r="E255">
            <v>12</v>
          </cell>
          <cell r="F255" t="str">
            <v>Salmon</v>
          </cell>
        </row>
        <row r="256">
          <cell r="A256">
            <v>539</v>
          </cell>
          <cell r="B256" t="str">
            <v>21-Salmon Summer Steelhead (Pahsimeroi A-Run)</v>
          </cell>
          <cell r="C256">
            <v>9</v>
          </cell>
          <cell r="D256" t="str">
            <v>Mountain Snake</v>
          </cell>
          <cell r="E256">
            <v>12</v>
          </cell>
          <cell r="F256" t="str">
            <v>Salmon</v>
          </cell>
        </row>
        <row r="257">
          <cell r="A257">
            <v>533</v>
          </cell>
          <cell r="B257" t="str">
            <v>22-Salmon Spring/Summer Chinook (Marsh Creek)</v>
          </cell>
          <cell r="C257">
            <v>9</v>
          </cell>
          <cell r="D257" t="str">
            <v>Mountain Snake</v>
          </cell>
          <cell r="E257">
            <v>12</v>
          </cell>
          <cell r="F257" t="str">
            <v>Salmon</v>
          </cell>
        </row>
        <row r="258">
          <cell r="A258">
            <v>540</v>
          </cell>
          <cell r="B258" t="str">
            <v>23-Salmon Summer Steelhead (Salmon above EF A-Run)</v>
          </cell>
          <cell r="C258">
            <v>9</v>
          </cell>
          <cell r="D258" t="str">
            <v>Mountain Snake</v>
          </cell>
          <cell r="E258">
            <v>12</v>
          </cell>
          <cell r="F258" t="str">
            <v>Salmon</v>
          </cell>
        </row>
        <row r="259">
          <cell r="A259">
            <v>465</v>
          </cell>
          <cell r="B259" t="str">
            <v>23A-Salmon Summer Steelhead (Hagerman-Sawtooth A-Run)- Hatchery</v>
          </cell>
          <cell r="C259">
            <v>9</v>
          </cell>
          <cell r="D259" t="str">
            <v>Mountain Snake</v>
          </cell>
          <cell r="E259">
            <v>12</v>
          </cell>
          <cell r="F259" t="str">
            <v>Salmon</v>
          </cell>
        </row>
        <row r="260">
          <cell r="A260">
            <v>534</v>
          </cell>
          <cell r="B260" t="str">
            <v>24-Salmon Spring/Summer Chinook (NF Salmon)</v>
          </cell>
          <cell r="C260">
            <v>9</v>
          </cell>
          <cell r="D260" t="str">
            <v>Mountain Snake</v>
          </cell>
          <cell r="E260">
            <v>12</v>
          </cell>
          <cell r="F260" t="str">
            <v>Salmon</v>
          </cell>
        </row>
        <row r="261">
          <cell r="A261">
            <v>535</v>
          </cell>
          <cell r="B261" t="str">
            <v>26-Salmon Spring/Summer Chinook (Pahsimeroi)</v>
          </cell>
          <cell r="C261">
            <v>9</v>
          </cell>
          <cell r="D261" t="str">
            <v>Mountain Snake</v>
          </cell>
          <cell r="E261">
            <v>12</v>
          </cell>
          <cell r="F261" t="str">
            <v>Salmon</v>
          </cell>
        </row>
        <row r="262">
          <cell r="A262">
            <v>536</v>
          </cell>
          <cell r="B262" t="str">
            <v>27-Salmon Spring/Summer Chinook (Salmon below Redfish)</v>
          </cell>
          <cell r="C262">
            <v>9</v>
          </cell>
          <cell r="D262" t="str">
            <v>Mountain Snake</v>
          </cell>
          <cell r="E262">
            <v>12</v>
          </cell>
          <cell r="F262" t="str">
            <v>Salmon</v>
          </cell>
        </row>
        <row r="263">
          <cell r="A263">
            <v>537</v>
          </cell>
          <cell r="B263" t="str">
            <v>30-Salmon Spring/Summer Chinook (Valley Creek)</v>
          </cell>
          <cell r="C263">
            <v>9</v>
          </cell>
          <cell r="D263" t="str">
            <v>Mountain Snake</v>
          </cell>
          <cell r="E263">
            <v>12</v>
          </cell>
          <cell r="F263" t="str">
            <v>Salmon</v>
          </cell>
        </row>
        <row r="264">
          <cell r="A264">
            <v>538</v>
          </cell>
          <cell r="B264" t="str">
            <v>32-Salmon Spring/Summer Chinook (Panther Creek)- Extirpated</v>
          </cell>
          <cell r="C264">
            <v>9</v>
          </cell>
          <cell r="D264" t="str">
            <v>Mountain Snake</v>
          </cell>
          <cell r="E264">
            <v>12</v>
          </cell>
          <cell r="F264" t="str">
            <v>Salmon</v>
          </cell>
        </row>
        <row r="265">
          <cell r="A265">
            <v>208</v>
          </cell>
          <cell r="B265" t="str">
            <v>2-Asotin Summer Steelhead</v>
          </cell>
          <cell r="C265">
            <v>10</v>
          </cell>
          <cell r="D265" t="str">
            <v>Blue Mountain</v>
          </cell>
          <cell r="E265">
            <v>13</v>
          </cell>
          <cell r="F265" t="str">
            <v>Asotin</v>
          </cell>
        </row>
        <row r="266">
          <cell r="A266">
            <v>509</v>
          </cell>
          <cell r="B266" t="str">
            <v>2-Asotin Spring/Summer Chinook</v>
          </cell>
          <cell r="C266">
            <v>10</v>
          </cell>
          <cell r="D266" t="str">
            <v>Blue Mountain</v>
          </cell>
          <cell r="E266">
            <v>13</v>
          </cell>
          <cell r="F266" t="str">
            <v>Asotin</v>
          </cell>
        </row>
        <row r="267">
          <cell r="A267">
            <v>209</v>
          </cell>
          <cell r="B267" t="str">
            <v>Grande Ronde Fall Chinook</v>
          </cell>
          <cell r="C267">
            <v>10</v>
          </cell>
          <cell r="D267" t="str">
            <v>Blue Mountain</v>
          </cell>
          <cell r="E267">
            <v>13</v>
          </cell>
          <cell r="F267" t="str">
            <v>Grande Ronde</v>
          </cell>
        </row>
        <row r="268">
          <cell r="A268">
            <v>210</v>
          </cell>
          <cell r="B268" t="str">
            <v>Grande Ronde Spring Chinook</v>
          </cell>
          <cell r="C268">
            <v>10</v>
          </cell>
          <cell r="D268" t="str">
            <v>Blue Mountain</v>
          </cell>
          <cell r="E268">
            <v>13</v>
          </cell>
          <cell r="F268" t="str">
            <v>Grande Ronde</v>
          </cell>
        </row>
        <row r="269">
          <cell r="A269">
            <v>214</v>
          </cell>
          <cell r="B269" t="str">
            <v>Grande Ronde Spring Chinook (Catherine Creek)</v>
          </cell>
          <cell r="C269">
            <v>10</v>
          </cell>
          <cell r="D269" t="str">
            <v>Blue Mountain</v>
          </cell>
          <cell r="E269">
            <v>13</v>
          </cell>
          <cell r="F269" t="str">
            <v>Grande Ronde</v>
          </cell>
        </row>
        <row r="270">
          <cell r="A270">
            <v>211</v>
          </cell>
          <cell r="B270" t="str">
            <v>5-Grande Ronde Spring Chinook (Catherine Creek)- Captive Brood</v>
          </cell>
          <cell r="C270">
            <v>10</v>
          </cell>
          <cell r="D270" t="str">
            <v>Blue Mountain</v>
          </cell>
          <cell r="E270">
            <v>13</v>
          </cell>
          <cell r="F270" t="str">
            <v>Grande Ronde</v>
          </cell>
        </row>
        <row r="271">
          <cell r="A271">
            <v>212</v>
          </cell>
          <cell r="B271" t="str">
            <v>4-Grande Ronde Spring Chinook (Upper Grande Ronde)- Captive Brood</v>
          </cell>
          <cell r="C271">
            <v>10</v>
          </cell>
          <cell r="D271" t="str">
            <v>Blue Mountain</v>
          </cell>
          <cell r="E271">
            <v>13</v>
          </cell>
          <cell r="F271" t="str">
            <v>Grande Ronde</v>
          </cell>
        </row>
        <row r="272">
          <cell r="A272">
            <v>215</v>
          </cell>
          <cell r="B272" t="str">
            <v>7-Grande Ronde Spring Chinook (Lostine)</v>
          </cell>
          <cell r="C272">
            <v>10</v>
          </cell>
          <cell r="D272" t="str">
            <v>Blue Mountain</v>
          </cell>
          <cell r="E272">
            <v>13</v>
          </cell>
          <cell r="F272" t="str">
            <v>Grande Ronde</v>
          </cell>
        </row>
        <row r="273">
          <cell r="A273">
            <v>213</v>
          </cell>
          <cell r="B273" t="str">
            <v>Grande Ronde Spring Chinook (Lostine)- Captive Brood</v>
          </cell>
          <cell r="C273">
            <v>10</v>
          </cell>
          <cell r="D273" t="str">
            <v>Blue Mountain</v>
          </cell>
          <cell r="E273">
            <v>13</v>
          </cell>
          <cell r="F273" t="str">
            <v>Grande Ronde</v>
          </cell>
        </row>
        <row r="274">
          <cell r="A274">
            <v>216</v>
          </cell>
          <cell r="B274" t="str">
            <v>Grande Ronde Spring Chinook (Upper Grande Ronde)</v>
          </cell>
          <cell r="C274">
            <v>10</v>
          </cell>
          <cell r="D274" t="str">
            <v>Blue Mountain</v>
          </cell>
          <cell r="E274">
            <v>13</v>
          </cell>
          <cell r="F274" t="str">
            <v>Grande Ronde</v>
          </cell>
        </row>
        <row r="275">
          <cell r="A275">
            <v>217</v>
          </cell>
          <cell r="B275" t="str">
            <v>8-Grande Ronde Summer Steelhead</v>
          </cell>
          <cell r="C275">
            <v>10</v>
          </cell>
          <cell r="D275" t="str">
            <v>Blue Mountain</v>
          </cell>
          <cell r="E275">
            <v>13</v>
          </cell>
          <cell r="F275" t="str">
            <v>Grande Ronde</v>
          </cell>
        </row>
        <row r="276">
          <cell r="A276">
            <v>218</v>
          </cell>
          <cell r="B276" t="str">
            <v>8A-Grande Ronde Summer Steelhead (Cottonwood Creek)- Hatchery</v>
          </cell>
          <cell r="C276">
            <v>10</v>
          </cell>
          <cell r="D276" t="str">
            <v>Blue Mountain</v>
          </cell>
          <cell r="E276">
            <v>13</v>
          </cell>
          <cell r="F276" t="str">
            <v>Grande Ronde</v>
          </cell>
        </row>
        <row r="277">
          <cell r="A277">
            <v>220</v>
          </cell>
          <cell r="B277" t="str">
            <v>10-Grande Ronde Summer Steelhead (Wallowa)</v>
          </cell>
          <cell r="C277">
            <v>10</v>
          </cell>
          <cell r="D277" t="str">
            <v>Blue Mountain</v>
          </cell>
          <cell r="E277">
            <v>13</v>
          </cell>
          <cell r="F277" t="str">
            <v>Grande Ronde</v>
          </cell>
        </row>
        <row r="278">
          <cell r="A278">
            <v>512</v>
          </cell>
          <cell r="B278" t="str">
            <v>10A-Grande Ronde Summer Steelhead (Wallowa)- Hatchery</v>
          </cell>
          <cell r="C278">
            <v>10</v>
          </cell>
          <cell r="D278" t="str">
            <v>Blue Mountain</v>
          </cell>
          <cell r="E278">
            <v>13</v>
          </cell>
          <cell r="F278" t="str">
            <v>Grande Ronde</v>
          </cell>
        </row>
        <row r="279">
          <cell r="A279">
            <v>554</v>
          </cell>
          <cell r="B279" t="str">
            <v>11-Grande Ronde Summer Steelhead (Upper Grande Ronde)</v>
          </cell>
          <cell r="C279">
            <v>10</v>
          </cell>
          <cell r="D279" t="str">
            <v>Blue Mountain</v>
          </cell>
          <cell r="E279">
            <v>13</v>
          </cell>
          <cell r="F279" t="str">
            <v>Grande Ronde</v>
          </cell>
        </row>
        <row r="280">
          <cell r="A280">
            <v>510</v>
          </cell>
          <cell r="B280" t="str">
            <v>3-Grande Ronde Spring Chinook (Wenaha)</v>
          </cell>
          <cell r="C280">
            <v>10</v>
          </cell>
          <cell r="D280" t="str">
            <v>Blue Mountain</v>
          </cell>
          <cell r="E280">
            <v>13</v>
          </cell>
          <cell r="F280" t="str">
            <v>Grande Ronde</v>
          </cell>
        </row>
        <row r="281">
          <cell r="A281">
            <v>511</v>
          </cell>
          <cell r="B281" t="str">
            <v>3A-Grande Ronde Spring Chinook (Wenaha-Lookinglass)- Hatchery</v>
          </cell>
          <cell r="C281">
            <v>10</v>
          </cell>
          <cell r="D281" t="str">
            <v>Blue Mountain</v>
          </cell>
          <cell r="E281">
            <v>13</v>
          </cell>
          <cell r="F281" t="str">
            <v>Grande Ronde</v>
          </cell>
        </row>
        <row r="282">
          <cell r="A282">
            <v>551</v>
          </cell>
          <cell r="B282" t="str">
            <v>6-Grande Ronde Spring Chinook (Minam)</v>
          </cell>
          <cell r="C282">
            <v>10</v>
          </cell>
          <cell r="D282" t="str">
            <v>Blue Mountain</v>
          </cell>
          <cell r="E282">
            <v>13</v>
          </cell>
          <cell r="F282" t="str">
            <v>Grande Ronde</v>
          </cell>
        </row>
        <row r="283">
          <cell r="A283">
            <v>553</v>
          </cell>
          <cell r="B283" t="str">
            <v>9-Grande Ronde Summer Steelhead (Joseph)</v>
          </cell>
          <cell r="C283">
            <v>10</v>
          </cell>
          <cell r="D283" t="str">
            <v>Blue Mountain</v>
          </cell>
          <cell r="E283">
            <v>13</v>
          </cell>
          <cell r="F283" t="str">
            <v>Grande Ronde</v>
          </cell>
        </row>
        <row r="284">
          <cell r="A284">
            <v>513</v>
          </cell>
          <cell r="B284" t="str">
            <v>Grande Ronde Coho</v>
          </cell>
          <cell r="C284">
            <v>10</v>
          </cell>
          <cell r="D284" t="str">
            <v>Blue Mountain</v>
          </cell>
          <cell r="E284">
            <v>13</v>
          </cell>
          <cell r="F284" t="str">
            <v>Grande Ronde</v>
          </cell>
        </row>
        <row r="285">
          <cell r="A285">
            <v>514</v>
          </cell>
          <cell r="B285" t="str">
            <v>Grande Ronde Sockeye (Wallowa Lake)- Re-introduction</v>
          </cell>
          <cell r="C285">
            <v>10</v>
          </cell>
          <cell r="D285" t="str">
            <v>Blue Mountain</v>
          </cell>
          <cell r="E285">
            <v>13</v>
          </cell>
          <cell r="F285" t="str">
            <v>Grande Ronde</v>
          </cell>
        </row>
        <row r="286">
          <cell r="A286">
            <v>221</v>
          </cell>
          <cell r="B286" t="str">
            <v>Imnaha Fall Chinook (SRB)</v>
          </cell>
          <cell r="C286">
            <v>10</v>
          </cell>
          <cell r="D286" t="str">
            <v>Blue Mountain</v>
          </cell>
          <cell r="E286">
            <v>13</v>
          </cell>
          <cell r="F286" t="str">
            <v>Imnaha</v>
          </cell>
        </row>
        <row r="287">
          <cell r="A287">
            <v>222</v>
          </cell>
          <cell r="B287" t="str">
            <v>9-Imnaha Spring/Summer Chinook</v>
          </cell>
          <cell r="C287">
            <v>10</v>
          </cell>
          <cell r="D287" t="str">
            <v>Blue Mountain</v>
          </cell>
          <cell r="E287">
            <v>13</v>
          </cell>
          <cell r="F287" t="str">
            <v>Imnaha</v>
          </cell>
        </row>
        <row r="288">
          <cell r="A288">
            <v>223</v>
          </cell>
          <cell r="B288" t="str">
            <v>24-Imnaha Summer Steelhead</v>
          </cell>
          <cell r="C288">
            <v>10</v>
          </cell>
          <cell r="D288" t="str">
            <v>Blue Mountain</v>
          </cell>
          <cell r="E288">
            <v>13</v>
          </cell>
          <cell r="F288" t="str">
            <v>Imnaha</v>
          </cell>
        </row>
        <row r="289">
          <cell r="A289">
            <v>516</v>
          </cell>
          <cell r="B289" t="str">
            <v>24A-Imnaha Summer Steelhead (Big-Little Sheep)</v>
          </cell>
          <cell r="C289">
            <v>10</v>
          </cell>
          <cell r="D289" t="str">
            <v>Blue Mountain</v>
          </cell>
          <cell r="E289">
            <v>13</v>
          </cell>
          <cell r="F289" t="str">
            <v>Imnaha</v>
          </cell>
        </row>
        <row r="290">
          <cell r="A290">
            <v>515</v>
          </cell>
          <cell r="B290" t="str">
            <v>8-Imnaha Spring/Summer Chinook (Big-Little Sheep)</v>
          </cell>
          <cell r="C290">
            <v>10</v>
          </cell>
          <cell r="D290" t="str">
            <v>Blue Mountain</v>
          </cell>
          <cell r="E290">
            <v>13</v>
          </cell>
          <cell r="F290" t="str">
            <v>Imnaha</v>
          </cell>
        </row>
        <row r="291">
          <cell r="A291">
            <v>224</v>
          </cell>
          <cell r="B291" t="str">
            <v>Snake Hells Canyon Fall Chinook (FCAP-Captain John)</v>
          </cell>
          <cell r="C291">
            <v>10</v>
          </cell>
          <cell r="D291" t="str">
            <v>Blue Mountain</v>
          </cell>
          <cell r="E291">
            <v>13</v>
          </cell>
          <cell r="F291" t="str">
            <v>Snake Hells Canyon</v>
          </cell>
        </row>
        <row r="292">
          <cell r="A292">
            <v>225</v>
          </cell>
          <cell r="B292" t="str">
            <v>Snake Hells Canyon Fall Chinook (IPC)</v>
          </cell>
          <cell r="C292">
            <v>10</v>
          </cell>
          <cell r="D292" t="str">
            <v>Blue Mountain</v>
          </cell>
          <cell r="E292">
            <v>13</v>
          </cell>
          <cell r="F292" t="str">
            <v>Snake Hells Canyon</v>
          </cell>
        </row>
        <row r="293">
          <cell r="A293">
            <v>228</v>
          </cell>
          <cell r="B293" t="str">
            <v>Snake Hells Canyon Spring Chinook- Hatchery</v>
          </cell>
          <cell r="C293">
            <v>10</v>
          </cell>
          <cell r="D293" t="str">
            <v>Blue Mountain</v>
          </cell>
          <cell r="E293">
            <v>13</v>
          </cell>
          <cell r="F293" t="str">
            <v>Snake Hells Canyon</v>
          </cell>
        </row>
        <row r="294">
          <cell r="A294">
            <v>229</v>
          </cell>
          <cell r="B294" t="str">
            <v>25-Snake Hells Canyon Summer Steelhead</v>
          </cell>
          <cell r="C294">
            <v>10</v>
          </cell>
          <cell r="D294" t="str">
            <v>Blue Mountain</v>
          </cell>
          <cell r="E294">
            <v>13</v>
          </cell>
          <cell r="F294" t="str">
            <v>Snake Hells Canyon</v>
          </cell>
        </row>
        <row r="295">
          <cell r="A295">
            <v>230</v>
          </cell>
          <cell r="B295" t="str">
            <v>25A-Snake Hells Canyon Summer Steelhead- Hatchery</v>
          </cell>
          <cell r="C295">
            <v>10</v>
          </cell>
          <cell r="D295" t="str">
            <v>Blue Mountain</v>
          </cell>
          <cell r="E295">
            <v>13</v>
          </cell>
          <cell r="F295" t="str">
            <v>Snake Hells Canyon</v>
          </cell>
        </row>
        <row r="297">
          <cell r="A297">
            <v>569</v>
          </cell>
          <cell r="B297" t="str">
            <v>Snake Hells Canyon Fall Chinook (FCAP- Pittsburg Landing)</v>
          </cell>
          <cell r="C297">
            <v>10</v>
          </cell>
          <cell r="D297" t="str">
            <v>Blue Mountain</v>
          </cell>
          <cell r="E297">
            <v>13</v>
          </cell>
          <cell r="F297" t="str">
            <v>Snake Hells Canyon</v>
          </cell>
        </row>
        <row r="298">
          <cell r="A298">
            <v>570</v>
          </cell>
          <cell r="B298" t="str">
            <v>Snake Hells Canyon Fall Chinook (Oxbow)</v>
          </cell>
          <cell r="C298">
            <v>10</v>
          </cell>
          <cell r="D298" t="str">
            <v>Blue Mountain</v>
          </cell>
          <cell r="E298">
            <v>13</v>
          </cell>
          <cell r="F298" t="str">
            <v>Snake Hells Canyon</v>
          </cell>
        </row>
        <row r="299">
          <cell r="A299">
            <v>241</v>
          </cell>
          <cell r="B299" t="str">
            <v>Okanogan Summer Steelhead (Okanogan)</v>
          </cell>
          <cell r="C299">
            <v>6</v>
          </cell>
          <cell r="D299" t="str">
            <v>Columbia Cascade</v>
          </cell>
          <cell r="E299">
            <v>8</v>
          </cell>
          <cell r="F299" t="str">
            <v>Okanogan</v>
          </cell>
        </row>
        <row r="300">
          <cell r="A300">
            <v>571</v>
          </cell>
          <cell r="B300" t="str">
            <v>Okanogan Summer Steelhead (L. Similkameen)</v>
          </cell>
          <cell r="C300">
            <v>6</v>
          </cell>
          <cell r="D300" t="str">
            <v>Columbia Cascade</v>
          </cell>
          <cell r="E300">
            <v>8</v>
          </cell>
          <cell r="F300" t="str">
            <v>Okanogan</v>
          </cell>
        </row>
        <row r="301">
          <cell r="A301">
            <v>557</v>
          </cell>
          <cell r="B301" t="str">
            <v>Wenatchee_coho(Nason)</v>
          </cell>
          <cell r="C301">
            <v>6</v>
          </cell>
          <cell r="D301" t="str">
            <v>Columbia Cascade</v>
          </cell>
          <cell r="E301">
            <v>8</v>
          </cell>
          <cell r="F301" t="str">
            <v>Wenatchee</v>
          </cell>
        </row>
        <row r="302">
          <cell r="A302">
            <v>568</v>
          </cell>
          <cell r="B302" t="str">
            <v>Tucannon Spring Chinook (Captive Brood)</v>
          </cell>
          <cell r="C302">
            <v>8</v>
          </cell>
          <cell r="D302" t="str">
            <v>Columbia Plateau</v>
          </cell>
          <cell r="E302">
            <v>10</v>
          </cell>
          <cell r="F302" t="str">
            <v>Tucannon</v>
          </cell>
        </row>
        <row r="303">
          <cell r="A303">
            <v>566</v>
          </cell>
          <cell r="B303" t="str">
            <v>Columbia Estuary Spring Chinook CEDC (SAFE Willamette Hatchery)-Hatchery</v>
          </cell>
          <cell r="C303">
            <v>3</v>
          </cell>
          <cell r="D303" t="str">
            <v>Columbia River Estuary</v>
          </cell>
          <cell r="E303">
            <v>5</v>
          </cell>
          <cell r="F303" t="str">
            <v>Columbia Estuary</v>
          </cell>
        </row>
        <row r="304">
          <cell r="A304">
            <v>567</v>
          </cell>
          <cell r="B304" t="str">
            <v>Columbia Estuary Spring Chinook CEDC (South Santiam Hatchery)- Hatchery</v>
          </cell>
          <cell r="C304">
            <v>3</v>
          </cell>
          <cell r="D304" t="str">
            <v>Columbia River Estuary</v>
          </cell>
          <cell r="E304">
            <v>5</v>
          </cell>
          <cell r="F304" t="str">
            <v>Columbia Estuary</v>
          </cell>
        </row>
        <row r="305">
          <cell r="A305">
            <v>374</v>
          </cell>
          <cell r="B305" t="str">
            <v>Kalama Winter Steelhead- Hatchery</v>
          </cell>
          <cell r="C305">
            <v>1</v>
          </cell>
          <cell r="D305" t="str">
            <v>Lower Columbia</v>
          </cell>
          <cell r="E305">
            <v>2</v>
          </cell>
          <cell r="F305" t="str">
            <v>Kalama</v>
          </cell>
        </row>
        <row r="306">
          <cell r="A306">
            <v>561</v>
          </cell>
          <cell r="B306" t="str">
            <v>Lewis H+S Coho S- Hatchery</v>
          </cell>
          <cell r="C306">
            <v>99</v>
          </cell>
          <cell r="D306" t="str">
            <v>Lower Columbia</v>
          </cell>
          <cell r="F306" t="str">
            <v>Lewis</v>
          </cell>
        </row>
        <row r="307">
          <cell r="A307">
            <v>562</v>
          </cell>
          <cell r="B307" t="str">
            <v>Lewis H+S Coho S- Supplementation</v>
          </cell>
          <cell r="C307">
            <v>99</v>
          </cell>
          <cell r="D307" t="str">
            <v>Lower Columbia</v>
          </cell>
          <cell r="F307" t="str">
            <v>Lewis</v>
          </cell>
        </row>
        <row r="308">
          <cell r="A308">
            <v>563</v>
          </cell>
          <cell r="B308" t="str">
            <v>Lewis H+S Spring Chinook- Hatchery</v>
          </cell>
          <cell r="C308">
            <v>99</v>
          </cell>
          <cell r="D308" t="str">
            <v>Lower Columbia</v>
          </cell>
          <cell r="F308" t="str">
            <v>Lewis</v>
          </cell>
        </row>
        <row r="309">
          <cell r="A309">
            <v>564</v>
          </cell>
          <cell r="B309" t="str">
            <v>Lewis H+S Spring Chinook- Supplementation</v>
          </cell>
          <cell r="C309">
            <v>99</v>
          </cell>
          <cell r="D309" t="str">
            <v>Lower Columbia</v>
          </cell>
          <cell r="F309" t="str">
            <v>Lewis</v>
          </cell>
        </row>
        <row r="310">
          <cell r="A310">
            <v>565</v>
          </cell>
          <cell r="B310" t="str">
            <v>Lewis H+S Wild Winter Steelhead- Supplementation</v>
          </cell>
          <cell r="C310">
            <v>99</v>
          </cell>
          <cell r="D310" t="str">
            <v>Lower Columbia</v>
          </cell>
          <cell r="F310" t="str">
            <v>Lewis</v>
          </cell>
        </row>
        <row r="311">
          <cell r="A311">
            <v>506</v>
          </cell>
          <cell r="B311" t="str">
            <v>Washougal Chum (Integrated)</v>
          </cell>
          <cell r="C311">
            <v>1</v>
          </cell>
          <cell r="D311" t="str">
            <v>Lower Columbia</v>
          </cell>
          <cell r="E311">
            <v>1</v>
          </cell>
          <cell r="F311" t="str">
            <v>Washougal</v>
          </cell>
        </row>
        <row r="312">
          <cell r="A312">
            <v>558</v>
          </cell>
          <cell r="B312" t="str">
            <v>Washougal Late Winter Sthd</v>
          </cell>
          <cell r="C312">
            <v>1</v>
          </cell>
          <cell r="D312" t="str">
            <v>Lower Columbia</v>
          </cell>
          <cell r="E312">
            <v>1</v>
          </cell>
          <cell r="F312" t="str">
            <v>Washougal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4"/>
  <sheetViews>
    <sheetView showGridLines="0" workbookViewId="0" topLeftCell="A1">
      <selection activeCell="H38" sqref="H38"/>
    </sheetView>
  </sheetViews>
  <sheetFormatPr defaultColWidth="9.140625" defaultRowHeight="12.75"/>
  <cols>
    <col min="4" max="4" width="23.28125" style="0" bestFit="1" customWidth="1"/>
    <col min="5" max="5" width="8.140625" style="0" bestFit="1" customWidth="1"/>
    <col min="6" max="6" width="7.7109375" style="0" customWidth="1"/>
    <col min="7" max="7" width="8.7109375" style="0" bestFit="1" customWidth="1"/>
  </cols>
  <sheetData>
    <row r="3" ht="15">
      <c r="F3" s="104"/>
    </row>
    <row r="4" spans="5:9" ht="13.5" thickBot="1">
      <c r="E4" s="183" t="s">
        <v>491</v>
      </c>
      <c r="F4" s="183"/>
      <c r="G4" s="183"/>
      <c r="H4" s="183"/>
      <c r="I4" s="183"/>
    </row>
    <row r="5" spans="3:9" ht="15.75" thickBot="1">
      <c r="C5" s="184" t="s">
        <v>492</v>
      </c>
      <c r="D5" s="185"/>
      <c r="E5" s="93" t="s">
        <v>480</v>
      </c>
      <c r="F5" s="93" t="s">
        <v>481</v>
      </c>
      <c r="G5" s="93" t="s">
        <v>487</v>
      </c>
      <c r="H5" s="93" t="s">
        <v>493</v>
      </c>
      <c r="I5" s="93" t="s">
        <v>446</v>
      </c>
    </row>
    <row r="6" spans="3:9" ht="12.75">
      <c r="C6" s="180" t="s">
        <v>479</v>
      </c>
      <c r="D6" s="94" t="s">
        <v>489</v>
      </c>
      <c r="E6" s="95" t="s">
        <v>488</v>
      </c>
      <c r="F6" s="95"/>
      <c r="G6" s="95"/>
      <c r="H6" s="95"/>
      <c r="I6" s="96"/>
    </row>
    <row r="7" spans="3:9" ht="13.5" thickBot="1">
      <c r="C7" s="181"/>
      <c r="D7" s="97" t="s">
        <v>490</v>
      </c>
      <c r="E7" s="98"/>
      <c r="F7" s="98" t="s">
        <v>488</v>
      </c>
      <c r="G7" s="98" t="s">
        <v>488</v>
      </c>
      <c r="H7" s="98"/>
      <c r="I7" s="99"/>
    </row>
    <row r="8" spans="3:9" ht="12.75">
      <c r="C8" s="180" t="s">
        <v>482</v>
      </c>
      <c r="D8" s="94" t="s">
        <v>489</v>
      </c>
      <c r="E8" s="95" t="s">
        <v>488</v>
      </c>
      <c r="F8" s="95"/>
      <c r="G8" s="95"/>
      <c r="H8" s="95"/>
      <c r="I8" s="96"/>
    </row>
    <row r="9" spans="3:9" ht="12.75">
      <c r="C9" s="182"/>
      <c r="D9" s="100" t="s">
        <v>486</v>
      </c>
      <c r="E9" s="101"/>
      <c r="F9" s="101" t="s">
        <v>488</v>
      </c>
      <c r="G9" s="101"/>
      <c r="H9" s="101"/>
      <c r="I9" s="102"/>
    </row>
    <row r="10" spans="3:9" ht="13.5" thickBot="1">
      <c r="C10" s="181"/>
      <c r="D10" s="103" t="s">
        <v>487</v>
      </c>
      <c r="E10" s="98"/>
      <c r="F10" s="98"/>
      <c r="G10" s="98" t="s">
        <v>488</v>
      </c>
      <c r="H10" s="98"/>
      <c r="I10" s="99"/>
    </row>
    <row r="11" spans="3:9" ht="12.75">
      <c r="C11" s="180" t="s">
        <v>439</v>
      </c>
      <c r="D11" s="94" t="s">
        <v>489</v>
      </c>
      <c r="E11" s="95" t="s">
        <v>488</v>
      </c>
      <c r="F11" s="95"/>
      <c r="G11" s="95"/>
      <c r="H11" s="95"/>
      <c r="I11" s="96"/>
    </row>
    <row r="12" spans="3:9" ht="13.5" thickBot="1">
      <c r="C12" s="181"/>
      <c r="D12" s="103" t="s">
        <v>485</v>
      </c>
      <c r="E12" s="98"/>
      <c r="F12" s="98" t="s">
        <v>488</v>
      </c>
      <c r="G12" s="98" t="s">
        <v>488</v>
      </c>
      <c r="H12" s="98"/>
      <c r="I12" s="99"/>
    </row>
    <row r="13" spans="3:9" ht="12.75">
      <c r="C13" s="180" t="s">
        <v>483</v>
      </c>
      <c r="D13" s="94" t="s">
        <v>489</v>
      </c>
      <c r="E13" s="95" t="s">
        <v>488</v>
      </c>
      <c r="F13" s="95" t="s">
        <v>488</v>
      </c>
      <c r="G13" s="95" t="s">
        <v>488</v>
      </c>
      <c r="H13" s="95"/>
      <c r="I13" s="96"/>
    </row>
    <row r="14" spans="3:9" ht="13.5" thickBot="1">
      <c r="C14" s="181"/>
      <c r="D14" s="103" t="s">
        <v>484</v>
      </c>
      <c r="E14" s="98"/>
      <c r="F14" s="98"/>
      <c r="G14" s="98"/>
      <c r="H14" s="98"/>
      <c r="I14" s="99"/>
    </row>
  </sheetData>
  <mergeCells count="6">
    <mergeCell ref="C13:C14"/>
    <mergeCell ref="C8:C10"/>
    <mergeCell ref="E4:I4"/>
    <mergeCell ref="C5:D5"/>
    <mergeCell ref="C6:C7"/>
    <mergeCell ref="C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8"/>
  <sheetViews>
    <sheetView showGridLines="0" tabSelected="1" workbookViewId="0" topLeftCell="A13">
      <selection activeCell="A2" sqref="A2:IV2"/>
    </sheetView>
  </sheetViews>
  <sheetFormatPr defaultColWidth="9.140625" defaultRowHeight="12.75"/>
  <cols>
    <col min="1" max="1" width="1.8515625" style="131" customWidth="1"/>
    <col min="2" max="2" width="8.421875" style="137" bestFit="1" customWidth="1"/>
    <col min="3" max="3" width="20.57421875" style="127" bestFit="1" customWidth="1"/>
    <col min="4" max="4" width="20.421875" style="128" bestFit="1" customWidth="1"/>
    <col min="5" max="5" width="17.00390625" style="131" bestFit="1" customWidth="1"/>
    <col min="6" max="6" width="5.421875" style="140" bestFit="1" customWidth="1"/>
    <col min="7" max="7" width="54.7109375" style="131" customWidth="1"/>
    <col min="8" max="8" width="10.28125" style="137" customWidth="1"/>
    <col min="9" max="16384" width="9.140625" style="131" customWidth="1"/>
  </cols>
  <sheetData>
    <row r="1" spans="2:9" ht="18">
      <c r="B1" s="134"/>
      <c r="F1" s="134"/>
      <c r="G1" s="133"/>
      <c r="H1" s="134"/>
      <c r="I1" s="132"/>
    </row>
    <row r="2" spans="1:8" ht="51">
      <c r="A2" s="129"/>
      <c r="B2" s="130" t="s">
        <v>478</v>
      </c>
      <c r="C2" s="130" t="s">
        <v>14</v>
      </c>
      <c r="D2" s="130" t="s">
        <v>444</v>
      </c>
      <c r="E2" s="130" t="s">
        <v>442</v>
      </c>
      <c r="F2" s="130" t="s">
        <v>445</v>
      </c>
      <c r="G2" s="130" t="s">
        <v>431</v>
      </c>
      <c r="H2" s="130" t="s">
        <v>476</v>
      </c>
    </row>
    <row r="3" spans="1:8" ht="12.75">
      <c r="A3" s="135"/>
      <c r="B3" s="136" t="s">
        <v>443</v>
      </c>
      <c r="C3" s="144" t="s">
        <v>299</v>
      </c>
      <c r="D3" s="144" t="s">
        <v>433</v>
      </c>
      <c r="E3" s="144" t="s">
        <v>350</v>
      </c>
      <c r="F3" s="153">
        <v>446</v>
      </c>
      <c r="G3" s="144" t="s">
        <v>298</v>
      </c>
      <c r="H3" s="138" t="s">
        <v>448</v>
      </c>
    </row>
    <row r="4" spans="1:8" ht="12.75">
      <c r="A4" s="135"/>
      <c r="B4" s="136" t="s">
        <v>443</v>
      </c>
      <c r="C4" s="141" t="s">
        <v>299</v>
      </c>
      <c r="D4" s="141" t="s">
        <v>433</v>
      </c>
      <c r="E4" s="141" t="s">
        <v>358</v>
      </c>
      <c r="F4" s="143">
        <v>440</v>
      </c>
      <c r="G4" s="141" t="s">
        <v>21</v>
      </c>
      <c r="H4" s="138" t="s">
        <v>448</v>
      </c>
    </row>
    <row r="5" spans="1:8" ht="12.75">
      <c r="A5" s="135"/>
      <c r="B5" s="136" t="s">
        <v>443</v>
      </c>
      <c r="C5" s="144" t="s">
        <v>299</v>
      </c>
      <c r="D5" s="144" t="s">
        <v>433</v>
      </c>
      <c r="E5" s="144" t="s">
        <v>255</v>
      </c>
      <c r="F5" s="153">
        <v>508</v>
      </c>
      <c r="G5" s="144" t="s">
        <v>16</v>
      </c>
      <c r="H5" s="138" t="s">
        <v>441</v>
      </c>
    </row>
    <row r="6" spans="1:8" ht="12.75">
      <c r="A6" s="135"/>
      <c r="B6" s="136" t="s">
        <v>443</v>
      </c>
      <c r="C6" s="144" t="s">
        <v>299</v>
      </c>
      <c r="D6" s="144" t="s">
        <v>433</v>
      </c>
      <c r="E6" s="144" t="s">
        <v>255</v>
      </c>
      <c r="F6" s="153">
        <v>695</v>
      </c>
      <c r="G6" s="144" t="s">
        <v>17</v>
      </c>
      <c r="H6" s="138" t="s">
        <v>447</v>
      </c>
    </row>
    <row r="7" spans="1:8" ht="12.75">
      <c r="A7" s="135"/>
      <c r="B7" s="136" t="s">
        <v>443</v>
      </c>
      <c r="C7" s="141" t="s">
        <v>299</v>
      </c>
      <c r="D7" s="142" t="s">
        <v>433</v>
      </c>
      <c r="E7" s="142" t="s">
        <v>255</v>
      </c>
      <c r="F7" s="143"/>
      <c r="G7" s="142" t="s">
        <v>449</v>
      </c>
      <c r="H7" s="138" t="s">
        <v>447</v>
      </c>
    </row>
    <row r="8" spans="1:8" ht="12.75">
      <c r="A8" s="135"/>
      <c r="B8" s="136" t="s">
        <v>443</v>
      </c>
      <c r="C8" s="144" t="s">
        <v>299</v>
      </c>
      <c r="D8" s="144" t="s">
        <v>433</v>
      </c>
      <c r="E8" s="144" t="s">
        <v>255</v>
      </c>
      <c r="F8" s="153">
        <v>518</v>
      </c>
      <c r="G8" s="144" t="s">
        <v>18</v>
      </c>
      <c r="H8" s="138" t="s">
        <v>441</v>
      </c>
    </row>
    <row r="9" spans="1:8" ht="12.75">
      <c r="A9" s="135"/>
      <c r="B9" s="136" t="s">
        <v>443</v>
      </c>
      <c r="C9" s="141" t="s">
        <v>299</v>
      </c>
      <c r="D9" s="142" t="s">
        <v>433</v>
      </c>
      <c r="E9" s="142" t="s">
        <v>255</v>
      </c>
      <c r="F9" s="143"/>
      <c r="G9" s="142" t="s">
        <v>450</v>
      </c>
      <c r="H9" s="138" t="s">
        <v>447</v>
      </c>
    </row>
    <row r="10" spans="1:8" ht="12.75">
      <c r="A10" s="135"/>
      <c r="B10" s="136" t="s">
        <v>443</v>
      </c>
      <c r="C10" s="141" t="s">
        <v>299</v>
      </c>
      <c r="D10" s="142" t="s">
        <v>433</v>
      </c>
      <c r="E10" s="142" t="s">
        <v>255</v>
      </c>
      <c r="F10" s="153">
        <v>519</v>
      </c>
      <c r="G10" s="142" t="s">
        <v>454</v>
      </c>
      <c r="H10" s="138" t="s">
        <v>441</v>
      </c>
    </row>
    <row r="11" spans="1:8" ht="12.75">
      <c r="A11" s="135"/>
      <c r="B11" s="136" t="s">
        <v>443</v>
      </c>
      <c r="C11" s="141" t="s">
        <v>299</v>
      </c>
      <c r="D11" s="142" t="s">
        <v>433</v>
      </c>
      <c r="E11" s="142" t="s">
        <v>255</v>
      </c>
      <c r="F11" s="143">
        <v>439</v>
      </c>
      <c r="G11" s="142" t="s">
        <v>19</v>
      </c>
      <c r="H11" s="138" t="s">
        <v>448</v>
      </c>
    </row>
    <row r="12" spans="1:8" ht="12.75">
      <c r="A12" s="135"/>
      <c r="B12" s="136" t="s">
        <v>443</v>
      </c>
      <c r="C12" s="141" t="s">
        <v>299</v>
      </c>
      <c r="D12" s="142" t="s">
        <v>433</v>
      </c>
      <c r="E12" s="142" t="s">
        <v>255</v>
      </c>
      <c r="F12" s="153">
        <v>443</v>
      </c>
      <c r="G12" s="142" t="s">
        <v>451</v>
      </c>
      <c r="H12" s="138" t="s">
        <v>441</v>
      </c>
    </row>
    <row r="13" spans="1:8" ht="12.75">
      <c r="A13" s="135"/>
      <c r="B13" s="136" t="s">
        <v>443</v>
      </c>
      <c r="C13" s="141" t="s">
        <v>299</v>
      </c>
      <c r="D13" s="142" t="s">
        <v>433</v>
      </c>
      <c r="E13" s="142" t="s">
        <v>255</v>
      </c>
      <c r="F13" s="153">
        <v>444</v>
      </c>
      <c r="G13" s="142" t="s">
        <v>452</v>
      </c>
      <c r="H13" s="138" t="s">
        <v>441</v>
      </c>
    </row>
    <row r="14" spans="1:8" ht="12.75">
      <c r="A14" s="135"/>
      <c r="B14" s="136" t="s">
        <v>443</v>
      </c>
      <c r="C14" s="144" t="s">
        <v>299</v>
      </c>
      <c r="D14" s="144" t="s">
        <v>433</v>
      </c>
      <c r="E14" s="144" t="s">
        <v>260</v>
      </c>
      <c r="F14" s="153">
        <v>447</v>
      </c>
      <c r="G14" s="144" t="s">
        <v>178</v>
      </c>
      <c r="H14" s="138" t="s">
        <v>447</v>
      </c>
    </row>
    <row r="15" spans="1:8" ht="12.75">
      <c r="A15" s="135"/>
      <c r="B15" s="136" t="s">
        <v>443</v>
      </c>
      <c r="C15" s="144" t="s">
        <v>299</v>
      </c>
      <c r="D15" s="144" t="s">
        <v>433</v>
      </c>
      <c r="E15" s="144" t="s">
        <v>260</v>
      </c>
      <c r="F15" s="153">
        <v>449</v>
      </c>
      <c r="G15" s="144" t="s">
        <v>179</v>
      </c>
      <c r="H15" s="138" t="s">
        <v>448</v>
      </c>
    </row>
    <row r="16" spans="1:8" ht="12.75">
      <c r="A16" s="135"/>
      <c r="B16" s="136" t="s">
        <v>443</v>
      </c>
      <c r="C16" s="144" t="s">
        <v>299</v>
      </c>
      <c r="D16" s="144" t="s">
        <v>433</v>
      </c>
      <c r="E16" s="144" t="s">
        <v>260</v>
      </c>
      <c r="F16" s="153">
        <v>448</v>
      </c>
      <c r="G16" s="144" t="s">
        <v>322</v>
      </c>
      <c r="H16" s="138" t="s">
        <v>447</v>
      </c>
    </row>
    <row r="17" spans="1:8" ht="12.75">
      <c r="A17" s="135"/>
      <c r="B17" s="136" t="s">
        <v>443</v>
      </c>
      <c r="C17" s="144" t="s">
        <v>299</v>
      </c>
      <c r="D17" s="144" t="s">
        <v>433</v>
      </c>
      <c r="E17" s="144" t="s">
        <v>260</v>
      </c>
      <c r="F17" s="153">
        <v>521</v>
      </c>
      <c r="G17" s="144" t="s">
        <v>323</v>
      </c>
      <c r="H17" s="138" t="s">
        <v>447</v>
      </c>
    </row>
    <row r="18" spans="1:8" ht="12.75">
      <c r="A18" s="135"/>
      <c r="B18" s="136" t="s">
        <v>443</v>
      </c>
      <c r="C18" s="144" t="s">
        <v>299</v>
      </c>
      <c r="D18" s="144" t="s">
        <v>433</v>
      </c>
      <c r="E18" s="144" t="s">
        <v>260</v>
      </c>
      <c r="F18" s="153">
        <v>738</v>
      </c>
      <c r="G18" s="144" t="s">
        <v>324</v>
      </c>
      <c r="H18" s="138" t="s">
        <v>441</v>
      </c>
    </row>
    <row r="19" spans="1:8" ht="12.75">
      <c r="A19" s="135"/>
      <c r="B19" s="136" t="s">
        <v>443</v>
      </c>
      <c r="C19" s="144" t="s">
        <v>299</v>
      </c>
      <c r="D19" s="144" t="s">
        <v>433</v>
      </c>
      <c r="E19" s="144" t="s">
        <v>260</v>
      </c>
      <c r="F19" s="153">
        <v>520</v>
      </c>
      <c r="G19" s="144" t="s">
        <v>325</v>
      </c>
      <c r="H19" s="138" t="s">
        <v>441</v>
      </c>
    </row>
    <row r="20" spans="1:8" ht="12.75">
      <c r="A20" s="135"/>
      <c r="B20" s="136" t="s">
        <v>443</v>
      </c>
      <c r="C20" s="144" t="s">
        <v>299</v>
      </c>
      <c r="D20" s="144" t="s">
        <v>433</v>
      </c>
      <c r="E20" s="144" t="s">
        <v>260</v>
      </c>
      <c r="F20" s="153">
        <v>744</v>
      </c>
      <c r="G20" s="144" t="s">
        <v>327</v>
      </c>
      <c r="H20" s="138" t="s">
        <v>447</v>
      </c>
    </row>
    <row r="21" spans="1:8" ht="12.75">
      <c r="A21" s="135"/>
      <c r="B21" s="136" t="s">
        <v>443</v>
      </c>
      <c r="C21" s="144" t="s">
        <v>299</v>
      </c>
      <c r="D21" s="144" t="s">
        <v>433</v>
      </c>
      <c r="E21" s="144" t="s">
        <v>260</v>
      </c>
      <c r="F21" s="153">
        <v>450</v>
      </c>
      <c r="G21" s="144" t="s">
        <v>326</v>
      </c>
      <c r="H21" s="138" t="s">
        <v>441</v>
      </c>
    </row>
    <row r="22" spans="1:8" ht="12.75">
      <c r="A22" s="135"/>
      <c r="B22" s="136" t="s">
        <v>443</v>
      </c>
      <c r="C22" s="141" t="s">
        <v>299</v>
      </c>
      <c r="D22" s="141" t="s">
        <v>329</v>
      </c>
      <c r="E22" s="141" t="s">
        <v>358</v>
      </c>
      <c r="F22" s="143">
        <v>451</v>
      </c>
      <c r="G22" s="141" t="s">
        <v>328</v>
      </c>
      <c r="H22" s="138" t="s">
        <v>447</v>
      </c>
    </row>
    <row r="23" spans="1:8" ht="12.75">
      <c r="A23" s="135"/>
      <c r="B23" s="136" t="s">
        <v>443</v>
      </c>
      <c r="C23" s="144" t="s">
        <v>299</v>
      </c>
      <c r="D23" s="144" t="s">
        <v>329</v>
      </c>
      <c r="E23" s="144" t="s">
        <v>241</v>
      </c>
      <c r="F23" s="153">
        <v>461</v>
      </c>
      <c r="G23" s="144" t="s">
        <v>330</v>
      </c>
      <c r="H23" s="138" t="s">
        <v>448</v>
      </c>
    </row>
    <row r="24" spans="1:8" ht="12.75">
      <c r="A24" s="135"/>
      <c r="B24" s="136" t="s">
        <v>443</v>
      </c>
      <c r="C24" s="144" t="s">
        <v>299</v>
      </c>
      <c r="D24" s="144" t="s">
        <v>329</v>
      </c>
      <c r="E24" s="144" t="s">
        <v>255</v>
      </c>
      <c r="F24" s="153">
        <v>455</v>
      </c>
      <c r="G24" s="144" t="s">
        <v>331</v>
      </c>
      <c r="H24" s="138" t="s">
        <v>441</v>
      </c>
    </row>
    <row r="25" spans="1:8" ht="12.75">
      <c r="A25" s="135"/>
      <c r="B25" s="136" t="s">
        <v>443</v>
      </c>
      <c r="C25" s="144" t="s">
        <v>299</v>
      </c>
      <c r="D25" s="144" t="s">
        <v>329</v>
      </c>
      <c r="E25" s="144" t="s">
        <v>255</v>
      </c>
      <c r="F25" s="153">
        <v>522</v>
      </c>
      <c r="G25" s="144" t="s">
        <v>332</v>
      </c>
      <c r="H25" s="138" t="s">
        <v>447</v>
      </c>
    </row>
    <row r="26" spans="1:8" ht="12.75">
      <c r="A26" s="135"/>
      <c r="B26" s="136" t="s">
        <v>443</v>
      </c>
      <c r="C26" s="144" t="s">
        <v>299</v>
      </c>
      <c r="D26" s="144" t="s">
        <v>329</v>
      </c>
      <c r="E26" s="144" t="s">
        <v>255</v>
      </c>
      <c r="F26" s="153">
        <v>525</v>
      </c>
      <c r="G26" s="144" t="s">
        <v>167</v>
      </c>
      <c r="H26" s="138" t="s">
        <v>447</v>
      </c>
    </row>
    <row r="27" spans="1:8" ht="12.75">
      <c r="A27" s="135"/>
      <c r="B27" s="136" t="s">
        <v>443</v>
      </c>
      <c r="C27" s="144" t="s">
        <v>299</v>
      </c>
      <c r="D27" s="144" t="s">
        <v>329</v>
      </c>
      <c r="E27" s="144" t="s">
        <v>255</v>
      </c>
      <c r="F27" s="153">
        <v>526</v>
      </c>
      <c r="G27" s="144" t="s">
        <v>212</v>
      </c>
      <c r="H27" s="138" t="s">
        <v>447</v>
      </c>
    </row>
    <row r="28" spans="1:8" ht="12.75">
      <c r="A28" s="135"/>
      <c r="B28" s="136" t="s">
        <v>443</v>
      </c>
      <c r="C28" s="144" t="s">
        <v>299</v>
      </c>
      <c r="D28" s="144" t="s">
        <v>329</v>
      </c>
      <c r="E28" s="144" t="s">
        <v>255</v>
      </c>
      <c r="F28" s="153">
        <v>527</v>
      </c>
      <c r="G28" s="144" t="s">
        <v>213</v>
      </c>
      <c r="H28" s="138" t="s">
        <v>447</v>
      </c>
    </row>
    <row r="29" spans="1:8" ht="12.75">
      <c r="A29" s="135"/>
      <c r="B29" s="136" t="s">
        <v>443</v>
      </c>
      <c r="C29" s="144" t="s">
        <v>299</v>
      </c>
      <c r="D29" s="144" t="s">
        <v>329</v>
      </c>
      <c r="E29" s="144" t="s">
        <v>255</v>
      </c>
      <c r="F29" s="153">
        <v>528</v>
      </c>
      <c r="G29" s="144" t="s">
        <v>214</v>
      </c>
      <c r="H29" s="138" t="s">
        <v>447</v>
      </c>
    </row>
    <row r="30" spans="1:8" ht="12.75">
      <c r="A30" s="135"/>
      <c r="B30" s="136" t="s">
        <v>443</v>
      </c>
      <c r="C30" s="144" t="s">
        <v>299</v>
      </c>
      <c r="D30" s="144" t="s">
        <v>329</v>
      </c>
      <c r="E30" s="144" t="s">
        <v>255</v>
      </c>
      <c r="F30" s="153">
        <v>529</v>
      </c>
      <c r="G30" s="144" t="s">
        <v>215</v>
      </c>
      <c r="H30" s="138" t="s">
        <v>447</v>
      </c>
    </row>
    <row r="31" spans="1:8" ht="12.75">
      <c r="A31" s="135"/>
      <c r="B31" s="136" t="s">
        <v>443</v>
      </c>
      <c r="C31" s="144" t="s">
        <v>299</v>
      </c>
      <c r="D31" s="144" t="s">
        <v>329</v>
      </c>
      <c r="E31" s="144" t="s">
        <v>255</v>
      </c>
      <c r="F31" s="153">
        <v>530</v>
      </c>
      <c r="G31" s="144" t="s">
        <v>216</v>
      </c>
      <c r="H31" s="138" t="s">
        <v>447</v>
      </c>
    </row>
    <row r="32" spans="1:8" ht="12.75">
      <c r="A32" s="135"/>
      <c r="B32" s="136" t="s">
        <v>443</v>
      </c>
      <c r="C32" s="144" t="s">
        <v>299</v>
      </c>
      <c r="D32" s="144" t="s">
        <v>329</v>
      </c>
      <c r="E32" s="144" t="s">
        <v>255</v>
      </c>
      <c r="F32" s="153">
        <v>524</v>
      </c>
      <c r="G32" s="144" t="s">
        <v>217</v>
      </c>
      <c r="H32" s="138" t="s">
        <v>447</v>
      </c>
    </row>
    <row r="33" spans="1:8" ht="12.75">
      <c r="A33" s="135"/>
      <c r="B33" s="136" t="s">
        <v>443</v>
      </c>
      <c r="C33" s="144" t="s">
        <v>299</v>
      </c>
      <c r="D33" s="144" t="s">
        <v>329</v>
      </c>
      <c r="E33" s="144" t="s">
        <v>255</v>
      </c>
      <c r="F33" s="153">
        <v>531</v>
      </c>
      <c r="G33" s="144" t="s">
        <v>218</v>
      </c>
      <c r="H33" s="138" t="s">
        <v>447</v>
      </c>
    </row>
    <row r="34" spans="1:8" ht="12.75">
      <c r="A34" s="135"/>
      <c r="B34" s="136" t="s">
        <v>443</v>
      </c>
      <c r="C34" s="144" t="s">
        <v>299</v>
      </c>
      <c r="D34" s="144" t="s">
        <v>329</v>
      </c>
      <c r="E34" s="144" t="s">
        <v>255</v>
      </c>
      <c r="F34" s="153">
        <v>532</v>
      </c>
      <c r="G34" s="144" t="s">
        <v>219</v>
      </c>
      <c r="H34" s="138" t="s">
        <v>447</v>
      </c>
    </row>
    <row r="35" spans="1:8" ht="12.75">
      <c r="A35" s="135"/>
      <c r="B35" s="136" t="s">
        <v>443</v>
      </c>
      <c r="C35" s="144" t="s">
        <v>299</v>
      </c>
      <c r="D35" s="144" t="s">
        <v>329</v>
      </c>
      <c r="E35" s="144" t="s">
        <v>255</v>
      </c>
      <c r="F35" s="153">
        <v>533</v>
      </c>
      <c r="G35" s="144" t="s">
        <v>220</v>
      </c>
      <c r="H35" s="138" t="s">
        <v>447</v>
      </c>
    </row>
    <row r="36" spans="1:8" ht="12.75">
      <c r="A36" s="135"/>
      <c r="B36" s="136" t="s">
        <v>443</v>
      </c>
      <c r="C36" s="144" t="s">
        <v>299</v>
      </c>
      <c r="D36" s="144" t="s">
        <v>329</v>
      </c>
      <c r="E36" s="144" t="s">
        <v>255</v>
      </c>
      <c r="F36" s="153">
        <v>534</v>
      </c>
      <c r="G36" s="144" t="s">
        <v>221</v>
      </c>
      <c r="H36" s="138" t="s">
        <v>447</v>
      </c>
    </row>
    <row r="37" spans="1:8" ht="12.75">
      <c r="A37" s="135"/>
      <c r="B37" s="136" t="s">
        <v>443</v>
      </c>
      <c r="C37" s="144" t="s">
        <v>299</v>
      </c>
      <c r="D37" s="144" t="s">
        <v>329</v>
      </c>
      <c r="E37" s="144" t="s">
        <v>255</v>
      </c>
      <c r="F37" s="153">
        <v>453</v>
      </c>
      <c r="G37" s="144" t="s">
        <v>222</v>
      </c>
      <c r="H37" s="138" t="s">
        <v>448</v>
      </c>
    </row>
    <row r="38" spans="1:8" ht="12.75">
      <c r="A38" s="135"/>
      <c r="B38" s="136" t="s">
        <v>443</v>
      </c>
      <c r="C38" s="144" t="s">
        <v>299</v>
      </c>
      <c r="D38" s="144" t="s">
        <v>329</v>
      </c>
      <c r="E38" s="144" t="s">
        <v>255</v>
      </c>
      <c r="F38" s="153">
        <v>535</v>
      </c>
      <c r="G38" s="144" t="s">
        <v>223</v>
      </c>
      <c r="H38" s="138" t="s">
        <v>447</v>
      </c>
    </row>
    <row r="39" spans="1:8" ht="12.75">
      <c r="A39" s="135"/>
      <c r="B39" s="136" t="s">
        <v>443</v>
      </c>
      <c r="C39" s="144" t="s">
        <v>299</v>
      </c>
      <c r="D39" s="144" t="s">
        <v>329</v>
      </c>
      <c r="E39" s="144" t="s">
        <v>255</v>
      </c>
      <c r="F39" s="153">
        <v>536</v>
      </c>
      <c r="G39" s="144" t="s">
        <v>424</v>
      </c>
      <c r="H39" s="138" t="s">
        <v>15</v>
      </c>
    </row>
    <row r="40" spans="1:8" ht="12.75">
      <c r="A40" s="135"/>
      <c r="B40" s="136" t="s">
        <v>443</v>
      </c>
      <c r="C40" s="144" t="s">
        <v>299</v>
      </c>
      <c r="D40" s="144" t="s">
        <v>329</v>
      </c>
      <c r="E40" s="144" t="s">
        <v>255</v>
      </c>
      <c r="F40" s="153">
        <v>454</v>
      </c>
      <c r="G40" s="144" t="s">
        <v>425</v>
      </c>
      <c r="H40" s="138" t="s">
        <v>448</v>
      </c>
    </row>
    <row r="41" spans="1:8" ht="12.75">
      <c r="A41" s="135"/>
      <c r="B41" s="136" t="s">
        <v>443</v>
      </c>
      <c r="C41" s="144" t="s">
        <v>299</v>
      </c>
      <c r="D41" s="144" t="s">
        <v>329</v>
      </c>
      <c r="E41" s="144" t="s">
        <v>255</v>
      </c>
      <c r="F41" s="153">
        <v>457</v>
      </c>
      <c r="G41" s="144" t="s">
        <v>426</v>
      </c>
      <c r="H41" s="138" t="s">
        <v>448</v>
      </c>
    </row>
    <row r="42" spans="1:8" ht="12.75">
      <c r="A42" s="135"/>
      <c r="B42" s="136" t="s">
        <v>443</v>
      </c>
      <c r="C42" s="144" t="s">
        <v>299</v>
      </c>
      <c r="D42" s="144" t="s">
        <v>329</v>
      </c>
      <c r="E42" s="144" t="s">
        <v>255</v>
      </c>
      <c r="F42" s="153">
        <v>537</v>
      </c>
      <c r="G42" s="144" t="s">
        <v>427</v>
      </c>
      <c r="H42" s="138" t="s">
        <v>447</v>
      </c>
    </row>
    <row r="43" spans="1:8" ht="12.75">
      <c r="A43" s="135"/>
      <c r="B43" s="136" t="s">
        <v>443</v>
      </c>
      <c r="C43" s="144" t="s">
        <v>299</v>
      </c>
      <c r="D43" s="144" t="s">
        <v>329</v>
      </c>
      <c r="E43" s="144" t="s">
        <v>255</v>
      </c>
      <c r="F43" s="153">
        <v>456</v>
      </c>
      <c r="G43" s="144" t="s">
        <v>428</v>
      </c>
      <c r="H43" s="138" t="s">
        <v>448</v>
      </c>
    </row>
    <row r="44" spans="1:8" ht="12.75">
      <c r="A44" s="135"/>
      <c r="B44" s="136" t="s">
        <v>443</v>
      </c>
      <c r="C44" s="144" t="s">
        <v>299</v>
      </c>
      <c r="D44" s="144" t="s">
        <v>329</v>
      </c>
      <c r="E44" s="144" t="s">
        <v>255</v>
      </c>
      <c r="F44" s="153">
        <v>538</v>
      </c>
      <c r="G44" s="144" t="s">
        <v>71</v>
      </c>
      <c r="H44" s="138" t="s">
        <v>447</v>
      </c>
    </row>
    <row r="45" spans="1:8" ht="12.75">
      <c r="A45" s="135"/>
      <c r="B45" s="136" t="s">
        <v>443</v>
      </c>
      <c r="C45" s="144" t="s">
        <v>299</v>
      </c>
      <c r="D45" s="144" t="s">
        <v>329</v>
      </c>
      <c r="E45" s="144" t="s">
        <v>255</v>
      </c>
      <c r="F45" s="153">
        <v>743</v>
      </c>
      <c r="G45" s="144" t="s">
        <v>72</v>
      </c>
      <c r="H45" s="138" t="s">
        <v>447</v>
      </c>
    </row>
    <row r="46" spans="1:8" ht="12.75">
      <c r="A46" s="135"/>
      <c r="B46" s="136" t="s">
        <v>443</v>
      </c>
      <c r="C46" s="141" t="s">
        <v>299</v>
      </c>
      <c r="D46" s="141" t="s">
        <v>329</v>
      </c>
      <c r="E46" s="141" t="s">
        <v>395</v>
      </c>
      <c r="F46" s="143">
        <v>523</v>
      </c>
      <c r="G46" s="141" t="s">
        <v>73</v>
      </c>
      <c r="H46" s="138" t="s">
        <v>441</v>
      </c>
    </row>
    <row r="47" spans="1:8" ht="12.75">
      <c r="A47" s="135"/>
      <c r="B47" s="136" t="s">
        <v>443</v>
      </c>
      <c r="C47" s="141" t="s">
        <v>299</v>
      </c>
      <c r="D47" s="141" t="s">
        <v>329</v>
      </c>
      <c r="E47" s="141" t="s">
        <v>395</v>
      </c>
      <c r="F47" s="143">
        <v>459</v>
      </c>
      <c r="G47" s="141" t="s">
        <v>74</v>
      </c>
      <c r="H47" s="138" t="s">
        <v>447</v>
      </c>
    </row>
    <row r="48" spans="1:8" ht="12.75">
      <c r="A48" s="135"/>
      <c r="B48" s="136" t="s">
        <v>443</v>
      </c>
      <c r="C48" s="141" t="s">
        <v>299</v>
      </c>
      <c r="D48" s="141" t="s">
        <v>329</v>
      </c>
      <c r="E48" s="141" t="s">
        <v>395</v>
      </c>
      <c r="F48" s="143">
        <v>458</v>
      </c>
      <c r="G48" s="141" t="s">
        <v>337</v>
      </c>
      <c r="H48" s="138" t="s">
        <v>448</v>
      </c>
    </row>
    <row r="49" spans="1:8" ht="12.75">
      <c r="A49" s="135"/>
      <c r="B49" s="136" t="s">
        <v>443</v>
      </c>
      <c r="C49" s="141" t="s">
        <v>299</v>
      </c>
      <c r="D49" s="141" t="s">
        <v>329</v>
      </c>
      <c r="E49" s="141" t="s">
        <v>395</v>
      </c>
      <c r="F49" s="143">
        <v>460</v>
      </c>
      <c r="G49" s="141" t="s">
        <v>500</v>
      </c>
      <c r="H49" s="138" t="s">
        <v>448</v>
      </c>
    </row>
    <row r="50" spans="1:8" ht="12.75">
      <c r="A50" s="135"/>
      <c r="B50" s="136" t="s">
        <v>443</v>
      </c>
      <c r="C50" s="144" t="s">
        <v>299</v>
      </c>
      <c r="D50" s="144" t="s">
        <v>329</v>
      </c>
      <c r="E50" s="144" t="s">
        <v>260</v>
      </c>
      <c r="F50" s="153">
        <v>550</v>
      </c>
      <c r="G50" s="144" t="s">
        <v>338</v>
      </c>
      <c r="H50" s="138" t="s">
        <v>441</v>
      </c>
    </row>
    <row r="51" spans="1:8" ht="12.75">
      <c r="A51" s="135"/>
      <c r="B51" s="136" t="s">
        <v>443</v>
      </c>
      <c r="C51" s="144" t="s">
        <v>299</v>
      </c>
      <c r="D51" s="144" t="s">
        <v>329</v>
      </c>
      <c r="E51" s="144" t="s">
        <v>260</v>
      </c>
      <c r="F51" s="153">
        <v>539</v>
      </c>
      <c r="G51" s="144" t="s">
        <v>57</v>
      </c>
      <c r="H51" s="138" t="s">
        <v>441</v>
      </c>
    </row>
    <row r="52" spans="1:8" ht="12.75">
      <c r="A52" s="135"/>
      <c r="B52" s="136" t="s">
        <v>443</v>
      </c>
      <c r="C52" s="144" t="s">
        <v>299</v>
      </c>
      <c r="D52" s="144" t="s">
        <v>329</v>
      </c>
      <c r="E52" s="144" t="s">
        <v>260</v>
      </c>
      <c r="F52" s="153">
        <v>466</v>
      </c>
      <c r="G52" s="144" t="s">
        <v>59</v>
      </c>
      <c r="H52" s="138" t="s">
        <v>441</v>
      </c>
    </row>
    <row r="53" spans="1:8" ht="12.75">
      <c r="A53" s="135"/>
      <c r="B53" s="136" t="s">
        <v>443</v>
      </c>
      <c r="C53" s="144" t="s">
        <v>299</v>
      </c>
      <c r="D53" s="144" t="s">
        <v>329</v>
      </c>
      <c r="E53" s="144" t="s">
        <v>260</v>
      </c>
      <c r="F53" s="153">
        <v>465</v>
      </c>
      <c r="G53" s="144" t="s">
        <v>312</v>
      </c>
      <c r="H53" s="138" t="s">
        <v>441</v>
      </c>
    </row>
    <row r="54" spans="1:8" ht="12.75">
      <c r="A54" s="135"/>
      <c r="B54" s="136" t="s">
        <v>443</v>
      </c>
      <c r="C54" s="144" t="s">
        <v>299</v>
      </c>
      <c r="D54" s="144" t="s">
        <v>329</v>
      </c>
      <c r="E54" s="144" t="s">
        <v>260</v>
      </c>
      <c r="F54" s="153">
        <v>549</v>
      </c>
      <c r="G54" s="144" t="s">
        <v>339</v>
      </c>
      <c r="H54" s="138" t="s">
        <v>447</v>
      </c>
    </row>
    <row r="55" spans="1:8" ht="12.75">
      <c r="A55" s="135"/>
      <c r="B55" s="136" t="s">
        <v>443</v>
      </c>
      <c r="C55" s="144" t="s">
        <v>299</v>
      </c>
      <c r="D55" s="144" t="s">
        <v>329</v>
      </c>
      <c r="E55" s="144" t="s">
        <v>260</v>
      </c>
      <c r="F55" s="153">
        <v>548</v>
      </c>
      <c r="G55" s="144" t="s">
        <v>49</v>
      </c>
      <c r="H55" s="138" t="s">
        <v>447</v>
      </c>
    </row>
    <row r="56" spans="1:8" ht="12.75">
      <c r="A56" s="135"/>
      <c r="B56" s="136" t="s">
        <v>443</v>
      </c>
      <c r="C56" s="144" t="s">
        <v>299</v>
      </c>
      <c r="D56" s="144" t="s">
        <v>329</v>
      </c>
      <c r="E56" s="144" t="s">
        <v>260</v>
      </c>
      <c r="F56" s="153">
        <v>547</v>
      </c>
      <c r="G56" s="144" t="s">
        <v>50</v>
      </c>
      <c r="H56" s="138" t="s">
        <v>447</v>
      </c>
    </row>
    <row r="57" spans="1:8" ht="12.75">
      <c r="A57" s="135"/>
      <c r="B57" s="136" t="s">
        <v>443</v>
      </c>
      <c r="C57" s="144" t="s">
        <v>299</v>
      </c>
      <c r="D57" s="144" t="s">
        <v>329</v>
      </c>
      <c r="E57" s="144" t="s">
        <v>260</v>
      </c>
      <c r="F57" s="153">
        <v>546</v>
      </c>
      <c r="G57" s="144" t="s">
        <v>51</v>
      </c>
      <c r="H57" s="138" t="s">
        <v>447</v>
      </c>
    </row>
    <row r="58" spans="1:8" ht="12.75">
      <c r="A58" s="135"/>
      <c r="B58" s="136" t="s">
        <v>443</v>
      </c>
      <c r="C58" s="144" t="s">
        <v>299</v>
      </c>
      <c r="D58" s="144" t="s">
        <v>329</v>
      </c>
      <c r="E58" s="144" t="s">
        <v>260</v>
      </c>
      <c r="F58" s="153">
        <v>544</v>
      </c>
      <c r="G58" s="144" t="s">
        <v>52</v>
      </c>
      <c r="H58" s="138" t="s">
        <v>447</v>
      </c>
    </row>
    <row r="59" spans="1:8" ht="12.75">
      <c r="A59" s="135"/>
      <c r="B59" s="136" t="s">
        <v>443</v>
      </c>
      <c r="C59" s="144" t="s">
        <v>299</v>
      </c>
      <c r="D59" s="144" t="s">
        <v>329</v>
      </c>
      <c r="E59" s="144" t="s">
        <v>260</v>
      </c>
      <c r="F59" s="153">
        <v>545</v>
      </c>
      <c r="G59" s="144" t="s">
        <v>53</v>
      </c>
      <c r="H59" s="138" t="s">
        <v>447</v>
      </c>
    </row>
    <row r="60" spans="1:8" ht="12.75">
      <c r="A60" s="135"/>
      <c r="B60" s="136" t="s">
        <v>443</v>
      </c>
      <c r="C60" s="144" t="s">
        <v>299</v>
      </c>
      <c r="D60" s="144" t="s">
        <v>329</v>
      </c>
      <c r="E60" s="144" t="s">
        <v>260</v>
      </c>
      <c r="F60" s="153">
        <v>543</v>
      </c>
      <c r="G60" s="144" t="s">
        <v>54</v>
      </c>
      <c r="H60" s="138" t="s">
        <v>447</v>
      </c>
    </row>
    <row r="61" spans="1:8" ht="12.75">
      <c r="A61" s="135"/>
      <c r="B61" s="136" t="s">
        <v>443</v>
      </c>
      <c r="C61" s="144" t="s">
        <v>299</v>
      </c>
      <c r="D61" s="144" t="s">
        <v>329</v>
      </c>
      <c r="E61" s="144" t="s">
        <v>260</v>
      </c>
      <c r="F61" s="153">
        <v>542</v>
      </c>
      <c r="G61" s="144" t="s">
        <v>55</v>
      </c>
      <c r="H61" s="138" t="s">
        <v>447</v>
      </c>
    </row>
    <row r="62" spans="1:8" ht="12.75">
      <c r="A62" s="135"/>
      <c r="B62" s="136" t="s">
        <v>443</v>
      </c>
      <c r="C62" s="144" t="s">
        <v>299</v>
      </c>
      <c r="D62" s="144" t="s">
        <v>329</v>
      </c>
      <c r="E62" s="144" t="s">
        <v>260</v>
      </c>
      <c r="F62" s="153">
        <v>541</v>
      </c>
      <c r="G62" s="144" t="s">
        <v>56</v>
      </c>
      <c r="H62" s="138" t="s">
        <v>447</v>
      </c>
    </row>
    <row r="63" spans="1:8" ht="12.75">
      <c r="A63" s="135"/>
      <c r="B63" s="136" t="s">
        <v>443</v>
      </c>
      <c r="C63" s="144" t="s">
        <v>299</v>
      </c>
      <c r="D63" s="144" t="s">
        <v>329</v>
      </c>
      <c r="E63" s="144" t="s">
        <v>260</v>
      </c>
      <c r="F63" s="153">
        <v>464</v>
      </c>
      <c r="G63" s="144" t="s">
        <v>58</v>
      </c>
      <c r="H63" s="138" t="s">
        <v>447</v>
      </c>
    </row>
    <row r="64" spans="1:8" ht="12.75">
      <c r="A64" s="135"/>
      <c r="B64" s="136" t="s">
        <v>443</v>
      </c>
      <c r="C64" s="144" t="s">
        <v>299</v>
      </c>
      <c r="D64" s="144" t="s">
        <v>329</v>
      </c>
      <c r="E64" s="144" t="s">
        <v>260</v>
      </c>
      <c r="F64" s="153">
        <v>467</v>
      </c>
      <c r="G64" s="144" t="s">
        <v>166</v>
      </c>
      <c r="H64" s="138" t="s">
        <v>448</v>
      </c>
    </row>
    <row r="65" spans="1:8" ht="12.75">
      <c r="A65" s="135"/>
      <c r="B65" s="136" t="s">
        <v>443</v>
      </c>
      <c r="C65" s="144" t="s">
        <v>299</v>
      </c>
      <c r="D65" s="144" t="s">
        <v>329</v>
      </c>
      <c r="E65" s="144" t="s">
        <v>260</v>
      </c>
      <c r="F65" s="153">
        <v>540</v>
      </c>
      <c r="G65" s="144" t="s">
        <v>313</v>
      </c>
      <c r="H65" s="138" t="s">
        <v>447</v>
      </c>
    </row>
    <row r="66" spans="1:8" ht="12.75">
      <c r="A66" s="135"/>
      <c r="B66" s="136"/>
      <c r="C66" s="144" t="s">
        <v>315</v>
      </c>
      <c r="D66" s="144" t="s">
        <v>316</v>
      </c>
      <c r="E66" s="144" t="s">
        <v>255</v>
      </c>
      <c r="F66" s="153">
        <v>509</v>
      </c>
      <c r="G66" s="144" t="s">
        <v>314</v>
      </c>
      <c r="H66" s="138" t="s">
        <v>447</v>
      </c>
    </row>
    <row r="67" spans="1:8" ht="12.75">
      <c r="A67" s="135"/>
      <c r="B67" s="136"/>
      <c r="C67" s="144" t="s">
        <v>315</v>
      </c>
      <c r="D67" s="144" t="s">
        <v>316</v>
      </c>
      <c r="E67" s="144" t="s">
        <v>260</v>
      </c>
      <c r="F67" s="153">
        <v>208</v>
      </c>
      <c r="G67" s="144" t="s">
        <v>317</v>
      </c>
      <c r="H67" s="138" t="s">
        <v>447</v>
      </c>
    </row>
    <row r="68" spans="1:8" ht="12.75">
      <c r="A68" s="135"/>
      <c r="B68" s="136"/>
      <c r="C68" s="144" t="s">
        <v>315</v>
      </c>
      <c r="D68" s="144" t="s">
        <v>316</v>
      </c>
      <c r="E68" s="149" t="s">
        <v>260</v>
      </c>
      <c r="F68" s="153">
        <v>739</v>
      </c>
      <c r="G68" s="144" t="s">
        <v>63</v>
      </c>
      <c r="H68" s="138" t="s">
        <v>447</v>
      </c>
    </row>
    <row r="69" spans="1:8" ht="12.75">
      <c r="A69" s="135"/>
      <c r="B69" s="136"/>
      <c r="C69" s="144" t="s">
        <v>315</v>
      </c>
      <c r="D69" s="144" t="s">
        <v>316</v>
      </c>
      <c r="E69" s="144" t="s">
        <v>260</v>
      </c>
      <c r="F69" s="153">
        <v>740</v>
      </c>
      <c r="G69" s="144" t="s">
        <v>97</v>
      </c>
      <c r="H69" s="138" t="s">
        <v>447</v>
      </c>
    </row>
    <row r="70" spans="1:8" ht="12.75">
      <c r="A70" s="135"/>
      <c r="B70" s="136"/>
      <c r="C70" s="141" t="s">
        <v>315</v>
      </c>
      <c r="D70" s="141" t="s">
        <v>99</v>
      </c>
      <c r="E70" s="150" t="s">
        <v>358</v>
      </c>
      <c r="F70" s="143">
        <v>209</v>
      </c>
      <c r="G70" s="141" t="s">
        <v>98</v>
      </c>
      <c r="H70" s="138" t="s">
        <v>448</v>
      </c>
    </row>
    <row r="71" spans="1:8" ht="12.75">
      <c r="A71" s="135"/>
      <c r="B71" s="136"/>
      <c r="C71" s="144" t="s">
        <v>315</v>
      </c>
      <c r="D71" s="144" t="s">
        <v>99</v>
      </c>
      <c r="E71" s="149" t="s">
        <v>255</v>
      </c>
      <c r="F71" s="153">
        <v>510</v>
      </c>
      <c r="G71" s="144" t="s">
        <v>100</v>
      </c>
      <c r="H71" s="138" t="s">
        <v>447</v>
      </c>
    </row>
    <row r="72" spans="1:8" ht="12.75">
      <c r="A72" s="135"/>
      <c r="B72" s="136"/>
      <c r="C72" s="144" t="s">
        <v>315</v>
      </c>
      <c r="D72" s="144" t="s">
        <v>99</v>
      </c>
      <c r="E72" s="149" t="s">
        <v>255</v>
      </c>
      <c r="F72" s="153">
        <v>551</v>
      </c>
      <c r="G72" s="144" t="s">
        <v>101</v>
      </c>
      <c r="H72" s="138" t="s">
        <v>447</v>
      </c>
    </row>
    <row r="73" spans="1:8" ht="12.75">
      <c r="A73" s="135"/>
      <c r="B73" s="136"/>
      <c r="C73" s="144" t="s">
        <v>315</v>
      </c>
      <c r="D73" s="144" t="s">
        <v>99</v>
      </c>
      <c r="E73" s="149" t="s">
        <v>255</v>
      </c>
      <c r="F73" s="153">
        <v>215</v>
      </c>
      <c r="G73" s="144" t="s">
        <v>102</v>
      </c>
      <c r="H73" s="138" t="s">
        <v>448</v>
      </c>
    </row>
    <row r="74" spans="1:8" ht="12.75">
      <c r="A74" s="135"/>
      <c r="B74" s="136"/>
      <c r="C74" s="144" t="s">
        <v>315</v>
      </c>
      <c r="D74" s="144" t="s">
        <v>99</v>
      </c>
      <c r="E74" s="149" t="s">
        <v>255</v>
      </c>
      <c r="F74" s="153">
        <v>214</v>
      </c>
      <c r="G74" s="144" t="s">
        <v>103</v>
      </c>
      <c r="H74" s="138" t="s">
        <v>448</v>
      </c>
    </row>
    <row r="75" spans="1:8" ht="12.75">
      <c r="A75" s="135"/>
      <c r="B75" s="136"/>
      <c r="C75" s="144" t="s">
        <v>315</v>
      </c>
      <c r="D75" s="144" t="s">
        <v>99</v>
      </c>
      <c r="E75" s="144" t="s">
        <v>255</v>
      </c>
      <c r="F75" s="153">
        <v>216</v>
      </c>
      <c r="G75" s="144" t="s">
        <v>104</v>
      </c>
      <c r="H75" s="138" t="s">
        <v>448</v>
      </c>
    </row>
    <row r="76" spans="1:8" ht="12.75">
      <c r="A76" s="135"/>
      <c r="B76" s="136"/>
      <c r="C76" s="144" t="s">
        <v>315</v>
      </c>
      <c r="D76" s="144" t="s">
        <v>99</v>
      </c>
      <c r="E76" s="144" t="s">
        <v>260</v>
      </c>
      <c r="F76" s="153">
        <v>512</v>
      </c>
      <c r="G76" s="144" t="s">
        <v>105</v>
      </c>
      <c r="H76" s="138" t="s">
        <v>441</v>
      </c>
    </row>
    <row r="77" spans="1:8" ht="12.75">
      <c r="A77" s="135"/>
      <c r="B77" s="136"/>
      <c r="C77" s="144" t="s">
        <v>315</v>
      </c>
      <c r="D77" s="144" t="s">
        <v>99</v>
      </c>
      <c r="E77" s="144" t="s">
        <v>260</v>
      </c>
      <c r="F77" s="153">
        <v>218</v>
      </c>
      <c r="G77" s="144" t="s">
        <v>108</v>
      </c>
      <c r="H77" s="138" t="s">
        <v>441</v>
      </c>
    </row>
    <row r="78" spans="1:8" ht="12.75">
      <c r="A78" s="135"/>
      <c r="B78" s="136"/>
      <c r="C78" s="144" t="s">
        <v>315</v>
      </c>
      <c r="D78" s="144" t="s">
        <v>99</v>
      </c>
      <c r="E78" s="144" t="s">
        <v>260</v>
      </c>
      <c r="F78" s="153">
        <v>220</v>
      </c>
      <c r="G78" s="144" t="s">
        <v>106</v>
      </c>
      <c r="H78" s="138" t="s">
        <v>447</v>
      </c>
    </row>
    <row r="79" spans="1:8" ht="12.75">
      <c r="A79" s="135"/>
      <c r="B79" s="136"/>
      <c r="C79" s="144" t="s">
        <v>315</v>
      </c>
      <c r="D79" s="144" t="s">
        <v>99</v>
      </c>
      <c r="E79" s="144" t="s">
        <v>260</v>
      </c>
      <c r="F79" s="153">
        <v>554</v>
      </c>
      <c r="G79" s="144" t="s">
        <v>107</v>
      </c>
      <c r="H79" s="138" t="s">
        <v>447</v>
      </c>
    </row>
    <row r="80" spans="1:8" ht="12.75">
      <c r="A80" s="135"/>
      <c r="B80" s="136"/>
      <c r="C80" s="144" t="s">
        <v>315</v>
      </c>
      <c r="D80" s="144" t="s">
        <v>99</v>
      </c>
      <c r="E80" s="144" t="s">
        <v>260</v>
      </c>
      <c r="F80" s="153">
        <v>217</v>
      </c>
      <c r="G80" s="144" t="s">
        <v>109</v>
      </c>
      <c r="H80" s="138" t="s">
        <v>447</v>
      </c>
    </row>
    <row r="81" spans="1:8" ht="12.75">
      <c r="A81" s="135"/>
      <c r="B81" s="136"/>
      <c r="C81" s="144" t="s">
        <v>315</v>
      </c>
      <c r="D81" s="144" t="s">
        <v>99</v>
      </c>
      <c r="E81" s="144" t="s">
        <v>260</v>
      </c>
      <c r="F81" s="153">
        <v>553</v>
      </c>
      <c r="G81" s="144" t="s">
        <v>110</v>
      </c>
      <c r="H81" s="138" t="s">
        <v>447</v>
      </c>
    </row>
    <row r="82" spans="1:8" ht="12.75">
      <c r="A82" s="135"/>
      <c r="B82" s="136"/>
      <c r="C82" s="141" t="s">
        <v>315</v>
      </c>
      <c r="D82" s="141" t="s">
        <v>36</v>
      </c>
      <c r="E82" s="141" t="s">
        <v>358</v>
      </c>
      <c r="F82" s="143">
        <v>221</v>
      </c>
      <c r="G82" s="141" t="s">
        <v>35</v>
      </c>
      <c r="H82" s="138" t="s">
        <v>447</v>
      </c>
    </row>
    <row r="83" spans="1:8" ht="12.75">
      <c r="A83" s="135"/>
      <c r="B83" s="136"/>
      <c r="C83" s="144" t="s">
        <v>315</v>
      </c>
      <c r="D83" s="144" t="s">
        <v>36</v>
      </c>
      <c r="E83" s="144" t="s">
        <v>255</v>
      </c>
      <c r="F83" s="153">
        <v>515</v>
      </c>
      <c r="G83" s="144" t="s">
        <v>37</v>
      </c>
      <c r="H83" s="138" t="s">
        <v>447</v>
      </c>
    </row>
    <row r="84" spans="1:8" ht="12.75">
      <c r="A84" s="135"/>
      <c r="B84" s="136"/>
      <c r="C84" s="144" t="s">
        <v>315</v>
      </c>
      <c r="D84" s="144" t="s">
        <v>36</v>
      </c>
      <c r="E84" s="144" t="s">
        <v>255</v>
      </c>
      <c r="F84" s="153">
        <v>222</v>
      </c>
      <c r="G84" s="144" t="s">
        <v>38</v>
      </c>
      <c r="H84" s="138" t="s">
        <v>448</v>
      </c>
    </row>
    <row r="85" spans="1:8" ht="12.75">
      <c r="A85" s="135"/>
      <c r="B85" s="136"/>
      <c r="C85" s="144" t="s">
        <v>315</v>
      </c>
      <c r="D85" s="144" t="s">
        <v>36</v>
      </c>
      <c r="E85" s="144" t="s">
        <v>260</v>
      </c>
      <c r="F85" s="153">
        <v>223</v>
      </c>
      <c r="G85" s="144" t="s">
        <v>1</v>
      </c>
      <c r="H85" s="138" t="s">
        <v>448</v>
      </c>
    </row>
    <row r="86" spans="1:8" ht="12.75">
      <c r="A86" s="135"/>
      <c r="B86" s="136"/>
      <c r="C86" s="141" t="s">
        <v>315</v>
      </c>
      <c r="D86" s="141" t="s">
        <v>3</v>
      </c>
      <c r="E86" s="141" t="s">
        <v>358</v>
      </c>
      <c r="F86" s="143">
        <v>224</v>
      </c>
      <c r="G86" s="141" t="s">
        <v>2</v>
      </c>
      <c r="H86" s="138" t="s">
        <v>448</v>
      </c>
    </row>
    <row r="87" spans="1:8" ht="12.75">
      <c r="A87" s="135"/>
      <c r="B87" s="136"/>
      <c r="C87" s="144" t="s">
        <v>315</v>
      </c>
      <c r="D87" s="144" t="s">
        <v>3</v>
      </c>
      <c r="E87" s="144" t="s">
        <v>255</v>
      </c>
      <c r="F87" s="153">
        <v>228</v>
      </c>
      <c r="G87" s="144" t="s">
        <v>4</v>
      </c>
      <c r="H87" s="138" t="s">
        <v>441</v>
      </c>
    </row>
    <row r="88" spans="1:8" ht="12.75">
      <c r="A88" s="135"/>
      <c r="B88" s="136"/>
      <c r="C88" s="144" t="s">
        <v>315</v>
      </c>
      <c r="D88" s="144" t="s">
        <v>3</v>
      </c>
      <c r="E88" s="144" t="s">
        <v>260</v>
      </c>
      <c r="F88" s="153">
        <v>230</v>
      </c>
      <c r="G88" s="144" t="s">
        <v>5</v>
      </c>
      <c r="H88" s="138" t="s">
        <v>441</v>
      </c>
    </row>
    <row r="89" spans="1:8" ht="12.75">
      <c r="A89" s="135"/>
      <c r="B89" s="136"/>
      <c r="C89" s="144" t="s">
        <v>315</v>
      </c>
      <c r="D89" s="144" t="s">
        <v>3</v>
      </c>
      <c r="E89" s="144" t="s">
        <v>260</v>
      </c>
      <c r="F89" s="153">
        <v>229</v>
      </c>
      <c r="G89" s="144" t="s">
        <v>6</v>
      </c>
      <c r="H89" s="138" t="s">
        <v>447</v>
      </c>
    </row>
    <row r="90" spans="1:8" ht="12.75">
      <c r="A90" s="135"/>
      <c r="B90" s="136"/>
      <c r="C90" s="141" t="s">
        <v>230</v>
      </c>
      <c r="D90" s="141" t="s">
        <v>247</v>
      </c>
      <c r="E90" s="141" t="s">
        <v>395</v>
      </c>
      <c r="F90" s="143">
        <v>694</v>
      </c>
      <c r="G90" s="141" t="s">
        <v>246</v>
      </c>
      <c r="H90" s="138" t="s">
        <v>448</v>
      </c>
    </row>
    <row r="91" spans="1:8" ht="12.75">
      <c r="A91" s="135"/>
      <c r="B91" s="136"/>
      <c r="C91" s="141" t="s">
        <v>230</v>
      </c>
      <c r="D91" s="141" t="s">
        <v>247</v>
      </c>
      <c r="E91" s="141" t="s">
        <v>395</v>
      </c>
      <c r="F91" s="143">
        <v>245</v>
      </c>
      <c r="G91" s="141" t="s">
        <v>429</v>
      </c>
      <c r="H91" s="138" t="s">
        <v>441</v>
      </c>
    </row>
    <row r="92" spans="1:8" ht="12.75">
      <c r="A92" s="135"/>
      <c r="B92" s="136"/>
      <c r="C92" s="141" t="s">
        <v>230</v>
      </c>
      <c r="D92" s="141" t="s">
        <v>231</v>
      </c>
      <c r="E92" s="141" t="s">
        <v>358</v>
      </c>
      <c r="F92" s="143">
        <v>678</v>
      </c>
      <c r="G92" s="141" t="s">
        <v>229</v>
      </c>
      <c r="H92" s="138" t="s">
        <v>447</v>
      </c>
    </row>
    <row r="93" spans="1:8" ht="12.75">
      <c r="A93" s="135"/>
      <c r="B93" s="136"/>
      <c r="C93" s="144" t="s">
        <v>230</v>
      </c>
      <c r="D93" s="144" t="s">
        <v>231</v>
      </c>
      <c r="E93" s="144" t="s">
        <v>255</v>
      </c>
      <c r="F93" s="153">
        <v>231</v>
      </c>
      <c r="G93" s="144" t="s">
        <v>232</v>
      </c>
      <c r="H93" s="138" t="s">
        <v>447</v>
      </c>
    </row>
    <row r="94" spans="1:8" ht="12.75">
      <c r="A94" s="135"/>
      <c r="B94" s="136"/>
      <c r="C94" s="144" t="s">
        <v>230</v>
      </c>
      <c r="D94" s="144" t="s">
        <v>231</v>
      </c>
      <c r="E94" s="144" t="s">
        <v>255</v>
      </c>
      <c r="F94" s="153">
        <v>232</v>
      </c>
      <c r="G94" s="144" t="s">
        <v>501</v>
      </c>
      <c r="H94" s="138" t="s">
        <v>441</v>
      </c>
    </row>
    <row r="95" spans="1:8" ht="12.75">
      <c r="A95" s="135"/>
      <c r="B95" s="136"/>
      <c r="C95" s="144" t="s">
        <v>230</v>
      </c>
      <c r="D95" s="144" t="s">
        <v>231</v>
      </c>
      <c r="E95" s="144" t="s">
        <v>260</v>
      </c>
      <c r="F95" s="153">
        <v>233</v>
      </c>
      <c r="G95" s="144" t="s">
        <v>233</v>
      </c>
      <c r="H95" s="138" t="s">
        <v>447</v>
      </c>
    </row>
    <row r="96" spans="1:8" ht="12.75">
      <c r="A96" s="135"/>
      <c r="B96" s="136"/>
      <c r="C96" s="144" t="s">
        <v>230</v>
      </c>
      <c r="D96" s="144" t="s">
        <v>146</v>
      </c>
      <c r="E96" s="144" t="s">
        <v>350</v>
      </c>
      <c r="F96" s="153">
        <v>237</v>
      </c>
      <c r="G96" s="144" t="s">
        <v>145</v>
      </c>
      <c r="H96" s="138" t="s">
        <v>448</v>
      </c>
    </row>
    <row r="97" spans="1:8" ht="12.75">
      <c r="A97" s="135"/>
      <c r="B97" s="136"/>
      <c r="C97" s="144" t="s">
        <v>230</v>
      </c>
      <c r="D97" s="144" t="s">
        <v>146</v>
      </c>
      <c r="E97" s="144" t="s">
        <v>255</v>
      </c>
      <c r="F97" s="153">
        <v>234</v>
      </c>
      <c r="G97" s="144" t="s">
        <v>147</v>
      </c>
      <c r="H97" s="138" t="s">
        <v>448</v>
      </c>
    </row>
    <row r="98" spans="1:8" ht="12.75">
      <c r="A98" s="135"/>
      <c r="B98" s="136"/>
      <c r="C98" s="144" t="s">
        <v>230</v>
      </c>
      <c r="D98" s="144" t="s">
        <v>146</v>
      </c>
      <c r="E98" s="144" t="s">
        <v>255</v>
      </c>
      <c r="F98" s="153">
        <v>235</v>
      </c>
      <c r="G98" s="144" t="s">
        <v>148</v>
      </c>
      <c r="H98" s="138" t="s">
        <v>441</v>
      </c>
    </row>
    <row r="99" spans="1:8" ht="12.75">
      <c r="A99" s="135"/>
      <c r="B99" s="136"/>
      <c r="C99" s="141" t="s">
        <v>230</v>
      </c>
      <c r="D99" s="141" t="s">
        <v>146</v>
      </c>
      <c r="E99" s="141" t="s">
        <v>395</v>
      </c>
      <c r="F99" s="143">
        <v>236</v>
      </c>
      <c r="G99" s="141" t="s">
        <v>149</v>
      </c>
      <c r="H99" s="138" t="s">
        <v>448</v>
      </c>
    </row>
    <row r="100" spans="1:8" ht="12.75">
      <c r="A100" s="135"/>
      <c r="B100" s="136"/>
      <c r="C100" s="144" t="s">
        <v>230</v>
      </c>
      <c r="D100" s="144" t="s">
        <v>146</v>
      </c>
      <c r="E100" s="144" t="s">
        <v>260</v>
      </c>
      <c r="F100" s="153">
        <v>238</v>
      </c>
      <c r="G100" s="144" t="s">
        <v>150</v>
      </c>
      <c r="H100" s="138" t="s">
        <v>448</v>
      </c>
    </row>
    <row r="101" spans="1:8" ht="12.75">
      <c r="A101" s="135"/>
      <c r="B101" s="136"/>
      <c r="C101" s="144" t="s">
        <v>230</v>
      </c>
      <c r="D101" s="144" t="s">
        <v>240</v>
      </c>
      <c r="E101" s="144" t="s">
        <v>241</v>
      </c>
      <c r="F101" s="153">
        <v>691</v>
      </c>
      <c r="G101" s="144" t="s">
        <v>239</v>
      </c>
      <c r="H101" s="138" t="s">
        <v>447</v>
      </c>
    </row>
    <row r="102" spans="1:8" ht="12.75">
      <c r="A102" s="135"/>
      <c r="B102" s="136"/>
      <c r="C102" s="144" t="s">
        <v>230</v>
      </c>
      <c r="D102" s="144" t="s">
        <v>240</v>
      </c>
      <c r="E102" s="144" t="s">
        <v>255</v>
      </c>
      <c r="F102" s="153">
        <v>597</v>
      </c>
      <c r="G102" s="144" t="s">
        <v>242</v>
      </c>
      <c r="H102" s="138" t="s">
        <v>448</v>
      </c>
    </row>
    <row r="103" spans="1:8" ht="12.75">
      <c r="A103" s="135"/>
      <c r="B103" s="136"/>
      <c r="C103" s="144" t="s">
        <v>230</v>
      </c>
      <c r="D103" s="144" t="s">
        <v>240</v>
      </c>
      <c r="E103" s="144" t="s">
        <v>255</v>
      </c>
      <c r="F103" s="153">
        <v>556</v>
      </c>
      <c r="G103" s="144" t="s">
        <v>243</v>
      </c>
      <c r="H103" s="138" t="s">
        <v>441</v>
      </c>
    </row>
    <row r="104" spans="1:8" ht="12.75">
      <c r="A104" s="135"/>
      <c r="B104" s="136"/>
      <c r="C104" s="141" t="s">
        <v>230</v>
      </c>
      <c r="D104" s="141" t="s">
        <v>240</v>
      </c>
      <c r="E104" s="141" t="s">
        <v>395</v>
      </c>
      <c r="F104" s="143">
        <v>240</v>
      </c>
      <c r="G104" s="141" t="s">
        <v>244</v>
      </c>
      <c r="H104" s="138" t="s">
        <v>448</v>
      </c>
    </row>
    <row r="105" spans="1:8" ht="12.75">
      <c r="A105" s="135"/>
      <c r="B105" s="136"/>
      <c r="C105" s="144" t="s">
        <v>230</v>
      </c>
      <c r="D105" s="144" t="s">
        <v>240</v>
      </c>
      <c r="E105" s="144" t="s">
        <v>260</v>
      </c>
      <c r="F105" s="153">
        <v>593</v>
      </c>
      <c r="G105" s="144" t="s">
        <v>245</v>
      </c>
      <c r="H105" s="138" t="s">
        <v>448</v>
      </c>
    </row>
    <row r="106" spans="1:8" ht="12.75">
      <c r="A106" s="135"/>
      <c r="B106" s="136"/>
      <c r="C106" s="144" t="s">
        <v>230</v>
      </c>
      <c r="D106" s="144" t="s">
        <v>249</v>
      </c>
      <c r="E106" s="144" t="s">
        <v>350</v>
      </c>
      <c r="F106" s="153">
        <v>250</v>
      </c>
      <c r="G106" s="144" t="s">
        <v>248</v>
      </c>
      <c r="H106" s="138" t="s">
        <v>448</v>
      </c>
    </row>
    <row r="107" spans="1:8" ht="12.75">
      <c r="A107" s="135"/>
      <c r="B107" s="136"/>
      <c r="C107" s="144" t="s">
        <v>230</v>
      </c>
      <c r="D107" s="144" t="s">
        <v>249</v>
      </c>
      <c r="E107" s="144" t="s">
        <v>241</v>
      </c>
      <c r="F107" s="153">
        <v>251</v>
      </c>
      <c r="G107" s="144" t="s">
        <v>250</v>
      </c>
      <c r="H107" s="138" t="s">
        <v>448</v>
      </c>
    </row>
    <row r="108" spans="1:8" ht="12.75">
      <c r="A108" s="135"/>
      <c r="B108" s="136"/>
      <c r="C108" s="144" t="s">
        <v>230</v>
      </c>
      <c r="D108" s="144" t="s">
        <v>249</v>
      </c>
      <c r="E108" s="144" t="s">
        <v>255</v>
      </c>
      <c r="F108" s="153">
        <v>247</v>
      </c>
      <c r="G108" s="144" t="s">
        <v>251</v>
      </c>
      <c r="H108" s="138" t="s">
        <v>448</v>
      </c>
    </row>
    <row r="109" spans="1:8" ht="12.75">
      <c r="A109" s="135"/>
      <c r="B109" s="136"/>
      <c r="C109" s="144" t="s">
        <v>230</v>
      </c>
      <c r="D109" s="144" t="s">
        <v>249</v>
      </c>
      <c r="E109" s="144" t="s">
        <v>255</v>
      </c>
      <c r="F109" s="153">
        <v>248</v>
      </c>
      <c r="G109" s="144" t="s">
        <v>127</v>
      </c>
      <c r="H109" s="138" t="s">
        <v>441</v>
      </c>
    </row>
    <row r="110" spans="1:8" ht="12.75">
      <c r="A110" s="135"/>
      <c r="B110" s="136"/>
      <c r="C110" s="141" t="s">
        <v>230</v>
      </c>
      <c r="D110" s="141" t="s">
        <v>249</v>
      </c>
      <c r="E110" s="141" t="s">
        <v>395</v>
      </c>
      <c r="F110" s="143">
        <v>249</v>
      </c>
      <c r="G110" s="141" t="s">
        <v>128</v>
      </c>
      <c r="H110" s="138" t="s">
        <v>448</v>
      </c>
    </row>
    <row r="111" spans="1:8" ht="12.75">
      <c r="A111" s="135"/>
      <c r="B111" s="136"/>
      <c r="C111" s="144" t="s">
        <v>230</v>
      </c>
      <c r="D111" s="144" t="s">
        <v>249</v>
      </c>
      <c r="E111" s="144" t="s">
        <v>260</v>
      </c>
      <c r="F111" s="153">
        <v>252</v>
      </c>
      <c r="G111" s="144" t="s">
        <v>129</v>
      </c>
      <c r="H111" s="138" t="s">
        <v>448</v>
      </c>
    </row>
    <row r="112" spans="1:8" ht="12.75">
      <c r="A112" s="135"/>
      <c r="B112" s="136"/>
      <c r="C112" s="144" t="s">
        <v>131</v>
      </c>
      <c r="D112" s="144" t="s">
        <v>274</v>
      </c>
      <c r="E112" s="144" t="s">
        <v>350</v>
      </c>
      <c r="F112" s="153">
        <v>639</v>
      </c>
      <c r="G112" s="144" t="s">
        <v>273</v>
      </c>
      <c r="H112" s="138" t="s">
        <v>447</v>
      </c>
    </row>
    <row r="113" spans="1:8" ht="12.75">
      <c r="A113" s="135"/>
      <c r="B113" s="136"/>
      <c r="C113" s="141" t="s">
        <v>131</v>
      </c>
      <c r="D113" s="141" t="s">
        <v>274</v>
      </c>
      <c r="E113" s="141" t="s">
        <v>358</v>
      </c>
      <c r="F113" s="143">
        <v>286</v>
      </c>
      <c r="G113" s="141" t="s">
        <v>275</v>
      </c>
      <c r="H113" s="138" t="s">
        <v>448</v>
      </c>
    </row>
    <row r="114" spans="1:8" ht="12.75">
      <c r="A114" s="135"/>
      <c r="B114" s="136"/>
      <c r="C114" s="141" t="s">
        <v>131</v>
      </c>
      <c r="D114" s="141" t="s">
        <v>274</v>
      </c>
      <c r="E114" s="141" t="s">
        <v>358</v>
      </c>
      <c r="F114" s="143">
        <v>692</v>
      </c>
      <c r="G114" s="141" t="s">
        <v>276</v>
      </c>
      <c r="H114" s="138" t="s">
        <v>441</v>
      </c>
    </row>
    <row r="115" spans="1:8" ht="12.75">
      <c r="A115" s="135"/>
      <c r="B115" s="136"/>
      <c r="C115" s="141" t="s">
        <v>131</v>
      </c>
      <c r="D115" s="141" t="s">
        <v>274</v>
      </c>
      <c r="E115" s="141" t="s">
        <v>358</v>
      </c>
      <c r="F115" s="143">
        <v>638</v>
      </c>
      <c r="G115" s="141" t="s">
        <v>277</v>
      </c>
      <c r="H115" s="138" t="s">
        <v>447</v>
      </c>
    </row>
    <row r="116" spans="1:8" ht="12.75">
      <c r="A116" s="135"/>
      <c r="B116" s="136"/>
      <c r="C116" s="144" t="s">
        <v>131</v>
      </c>
      <c r="D116" s="144" t="s">
        <v>274</v>
      </c>
      <c r="E116" s="144" t="s">
        <v>255</v>
      </c>
      <c r="F116" s="153">
        <v>693</v>
      </c>
      <c r="G116" s="144" t="s">
        <v>278</v>
      </c>
      <c r="H116" s="138" t="s">
        <v>441</v>
      </c>
    </row>
    <row r="117" spans="1:8" ht="12.75">
      <c r="A117" s="135"/>
      <c r="B117" s="136"/>
      <c r="C117" s="144" t="s">
        <v>131</v>
      </c>
      <c r="D117" s="144" t="s">
        <v>274</v>
      </c>
      <c r="E117" s="144" t="s">
        <v>260</v>
      </c>
      <c r="F117" s="153">
        <v>642</v>
      </c>
      <c r="G117" s="144" t="s">
        <v>279</v>
      </c>
      <c r="H117" s="138" t="s">
        <v>447</v>
      </c>
    </row>
    <row r="118" spans="1:8" ht="12.75">
      <c r="A118" s="135"/>
      <c r="B118" s="136"/>
      <c r="C118" s="144" t="s">
        <v>131</v>
      </c>
      <c r="D118" s="144" t="s">
        <v>274</v>
      </c>
      <c r="E118" s="144" t="s">
        <v>260</v>
      </c>
      <c r="F118" s="153">
        <v>640</v>
      </c>
      <c r="G118" s="144" t="s">
        <v>420</v>
      </c>
      <c r="H118" s="138" t="s">
        <v>447</v>
      </c>
    </row>
    <row r="119" spans="1:8" ht="12.75">
      <c r="A119" s="135"/>
      <c r="B119" s="136"/>
      <c r="C119" s="144" t="s">
        <v>131</v>
      </c>
      <c r="D119" s="144" t="s">
        <v>274</v>
      </c>
      <c r="E119" s="144" t="s">
        <v>260</v>
      </c>
      <c r="F119" s="153">
        <v>637</v>
      </c>
      <c r="G119" s="144" t="s">
        <v>421</v>
      </c>
      <c r="H119" s="138" t="s">
        <v>447</v>
      </c>
    </row>
    <row r="120" spans="1:8" ht="12.75">
      <c r="A120" s="135"/>
      <c r="B120" s="136"/>
      <c r="C120" s="144" t="s">
        <v>131</v>
      </c>
      <c r="D120" s="144" t="s">
        <v>274</v>
      </c>
      <c r="E120" s="144" t="s">
        <v>260</v>
      </c>
      <c r="F120" s="153">
        <v>641</v>
      </c>
      <c r="G120" s="144" t="s">
        <v>151</v>
      </c>
      <c r="H120" s="138" t="s">
        <v>447</v>
      </c>
    </row>
    <row r="121" spans="1:8" ht="12.75">
      <c r="A121" s="135"/>
      <c r="B121" s="136"/>
      <c r="C121" s="144" t="s">
        <v>131</v>
      </c>
      <c r="D121" s="144" t="s">
        <v>274</v>
      </c>
      <c r="E121" s="144" t="s">
        <v>260</v>
      </c>
      <c r="F121" s="153">
        <v>287</v>
      </c>
      <c r="G121" s="144" t="s">
        <v>419</v>
      </c>
      <c r="H121" s="138" t="s">
        <v>441</v>
      </c>
    </row>
    <row r="122" spans="1:8" ht="12.75">
      <c r="A122" s="135"/>
      <c r="B122" s="136"/>
      <c r="C122" s="141" t="s">
        <v>131</v>
      </c>
      <c r="D122" s="141" t="s">
        <v>132</v>
      </c>
      <c r="E122" s="141" t="s">
        <v>358</v>
      </c>
      <c r="F122" s="143">
        <v>288</v>
      </c>
      <c r="G122" s="141" t="s">
        <v>130</v>
      </c>
      <c r="H122" s="138" t="s">
        <v>447</v>
      </c>
    </row>
    <row r="123" spans="1:8" ht="12.75">
      <c r="A123" s="135"/>
      <c r="B123" s="136"/>
      <c r="C123" s="144" t="s">
        <v>131</v>
      </c>
      <c r="D123" s="144" t="s">
        <v>132</v>
      </c>
      <c r="E123" s="144" t="s">
        <v>255</v>
      </c>
      <c r="F123" s="153">
        <v>290</v>
      </c>
      <c r="G123" s="144" t="s">
        <v>133</v>
      </c>
      <c r="H123" s="138" t="s">
        <v>448</v>
      </c>
    </row>
    <row r="124" spans="1:8" ht="12.75">
      <c r="A124" s="135"/>
      <c r="B124" s="136"/>
      <c r="C124" s="144" t="s">
        <v>131</v>
      </c>
      <c r="D124" s="144" t="s">
        <v>132</v>
      </c>
      <c r="E124" s="144" t="s">
        <v>255</v>
      </c>
      <c r="F124" s="153">
        <v>289</v>
      </c>
      <c r="G124" s="144" t="s">
        <v>134</v>
      </c>
      <c r="H124" s="138" t="s">
        <v>441</v>
      </c>
    </row>
    <row r="125" spans="1:8" ht="12.75">
      <c r="A125" s="135"/>
      <c r="B125" s="136"/>
      <c r="C125" s="144" t="s">
        <v>131</v>
      </c>
      <c r="D125" s="144" t="s">
        <v>132</v>
      </c>
      <c r="E125" s="144" t="s">
        <v>260</v>
      </c>
      <c r="F125" s="153">
        <v>559</v>
      </c>
      <c r="G125" s="144" t="s">
        <v>135</v>
      </c>
      <c r="H125" s="138" t="s">
        <v>441</v>
      </c>
    </row>
    <row r="126" spans="1:8" ht="12.75">
      <c r="A126" s="135"/>
      <c r="B126" s="136"/>
      <c r="C126" s="144" t="s">
        <v>131</v>
      </c>
      <c r="D126" s="144" t="s">
        <v>132</v>
      </c>
      <c r="E126" s="144" t="s">
        <v>260</v>
      </c>
      <c r="F126" s="153">
        <v>291</v>
      </c>
      <c r="G126" s="144" t="s">
        <v>136</v>
      </c>
      <c r="H126" s="138" t="s">
        <v>447</v>
      </c>
    </row>
    <row r="127" spans="1:8" ht="12.75">
      <c r="A127" s="135"/>
      <c r="B127" s="136"/>
      <c r="C127" s="144" t="s">
        <v>131</v>
      </c>
      <c r="D127" s="144" t="s">
        <v>132</v>
      </c>
      <c r="E127" s="144" t="s">
        <v>260</v>
      </c>
      <c r="F127" s="153">
        <v>670</v>
      </c>
      <c r="G127" s="144" t="s">
        <v>137</v>
      </c>
      <c r="H127" s="138" t="s">
        <v>447</v>
      </c>
    </row>
    <row r="128" spans="1:8" ht="12.75">
      <c r="A128" s="135"/>
      <c r="B128" s="136"/>
      <c r="C128" s="144" t="s">
        <v>131</v>
      </c>
      <c r="D128" s="144" t="s">
        <v>139</v>
      </c>
      <c r="E128" s="144" t="s">
        <v>255</v>
      </c>
      <c r="F128" s="153">
        <v>292</v>
      </c>
      <c r="G128" s="144" t="s">
        <v>138</v>
      </c>
      <c r="H128" s="138" t="s">
        <v>447</v>
      </c>
    </row>
    <row r="129" spans="1:8" ht="12.75">
      <c r="A129" s="135"/>
      <c r="B129" s="136"/>
      <c r="C129" s="144" t="s">
        <v>131</v>
      </c>
      <c r="D129" s="144" t="s">
        <v>139</v>
      </c>
      <c r="E129" s="144" t="s">
        <v>260</v>
      </c>
      <c r="F129" s="153">
        <v>672</v>
      </c>
      <c r="G129" s="144" t="s">
        <v>142</v>
      </c>
      <c r="H129" s="138" t="s">
        <v>447</v>
      </c>
    </row>
    <row r="130" spans="1:8" ht="12.75">
      <c r="A130" s="135"/>
      <c r="B130" s="136"/>
      <c r="C130" s="144" t="s">
        <v>131</v>
      </c>
      <c r="D130" s="144" t="s">
        <v>139</v>
      </c>
      <c r="E130" s="144" t="s">
        <v>260</v>
      </c>
      <c r="F130" s="153">
        <v>293</v>
      </c>
      <c r="G130" s="144" t="s">
        <v>140</v>
      </c>
      <c r="H130" s="138" t="s">
        <v>447</v>
      </c>
    </row>
    <row r="131" spans="1:8" ht="12.75">
      <c r="A131" s="135"/>
      <c r="B131" s="136"/>
      <c r="C131" s="144" t="s">
        <v>131</v>
      </c>
      <c r="D131" s="144" t="s">
        <v>139</v>
      </c>
      <c r="E131" s="144" t="s">
        <v>260</v>
      </c>
      <c r="F131" s="153">
        <v>673</v>
      </c>
      <c r="G131" s="144" t="s">
        <v>141</v>
      </c>
      <c r="H131" s="138" t="s">
        <v>447</v>
      </c>
    </row>
    <row r="132" spans="1:8" ht="12.75">
      <c r="A132" s="135"/>
      <c r="B132" s="136"/>
      <c r="C132" s="144" t="s">
        <v>131</v>
      </c>
      <c r="D132" s="144" t="s">
        <v>139</v>
      </c>
      <c r="E132" s="144" t="s">
        <v>260</v>
      </c>
      <c r="F132" s="153">
        <v>674</v>
      </c>
      <c r="G132" s="144" t="s">
        <v>143</v>
      </c>
      <c r="H132" s="138" t="s">
        <v>447</v>
      </c>
    </row>
    <row r="133" spans="1:8" ht="12.75">
      <c r="A133" s="135"/>
      <c r="B133" s="136"/>
      <c r="C133" s="144" t="s">
        <v>131</v>
      </c>
      <c r="D133" s="144" t="s">
        <v>139</v>
      </c>
      <c r="E133" s="144" t="s">
        <v>260</v>
      </c>
      <c r="F133" s="153">
        <v>675</v>
      </c>
      <c r="G133" s="144" t="s">
        <v>144</v>
      </c>
      <c r="H133" s="138" t="s">
        <v>447</v>
      </c>
    </row>
    <row r="134" spans="1:8" ht="12.75">
      <c r="A134" s="135"/>
      <c r="B134" s="136"/>
      <c r="C134" s="144" t="s">
        <v>131</v>
      </c>
      <c r="D134" s="144" t="s">
        <v>153</v>
      </c>
      <c r="E134" s="144" t="s">
        <v>260</v>
      </c>
      <c r="F134" s="153">
        <v>295</v>
      </c>
      <c r="G134" s="144" t="s">
        <v>152</v>
      </c>
      <c r="H134" s="138" t="s">
        <v>441</v>
      </c>
    </row>
    <row r="135" spans="1:8" ht="12.75">
      <c r="A135" s="135"/>
      <c r="B135" s="136"/>
      <c r="C135" s="144" t="s">
        <v>131</v>
      </c>
      <c r="D135" s="144" t="s">
        <v>153</v>
      </c>
      <c r="E135" s="144" t="s">
        <v>260</v>
      </c>
      <c r="F135" s="153">
        <v>741</v>
      </c>
      <c r="G135" s="144" t="s">
        <v>154</v>
      </c>
      <c r="H135" s="138" t="s">
        <v>447</v>
      </c>
    </row>
    <row r="136" spans="1:8" ht="12.75">
      <c r="A136" s="135"/>
      <c r="B136" s="136"/>
      <c r="C136" s="141" t="s">
        <v>131</v>
      </c>
      <c r="D136" s="141" t="s">
        <v>156</v>
      </c>
      <c r="E136" s="141" t="s">
        <v>358</v>
      </c>
      <c r="F136" s="143">
        <v>742</v>
      </c>
      <c r="G136" s="141" t="s">
        <v>155</v>
      </c>
      <c r="H136" s="138" t="s">
        <v>447</v>
      </c>
    </row>
    <row r="137" spans="1:8" ht="12.75">
      <c r="A137" s="135"/>
      <c r="B137" s="136"/>
      <c r="C137" s="144" t="s">
        <v>131</v>
      </c>
      <c r="D137" s="144" t="s">
        <v>156</v>
      </c>
      <c r="E137" s="144" t="s">
        <v>255</v>
      </c>
      <c r="F137" s="153">
        <v>296</v>
      </c>
      <c r="G137" s="144" t="s">
        <v>157</v>
      </c>
      <c r="H137" s="138" t="s">
        <v>448</v>
      </c>
    </row>
    <row r="138" spans="1:8" ht="12.75">
      <c r="A138" s="135"/>
      <c r="B138" s="136"/>
      <c r="C138" s="144" t="s">
        <v>131</v>
      </c>
      <c r="D138" s="144" t="s">
        <v>156</v>
      </c>
      <c r="E138" s="144" t="s">
        <v>255</v>
      </c>
      <c r="F138" s="153">
        <v>568</v>
      </c>
      <c r="G138" s="144" t="s">
        <v>158</v>
      </c>
      <c r="H138" s="138" t="s">
        <v>448</v>
      </c>
    </row>
    <row r="139" spans="1:8" ht="12.75">
      <c r="A139" s="135"/>
      <c r="B139" s="136"/>
      <c r="C139" s="144" t="s">
        <v>131</v>
      </c>
      <c r="D139" s="144" t="s">
        <v>156</v>
      </c>
      <c r="E139" s="144" t="s">
        <v>260</v>
      </c>
      <c r="F139" s="153">
        <v>298</v>
      </c>
      <c r="G139" s="144" t="s">
        <v>159</v>
      </c>
      <c r="H139" s="138" t="s">
        <v>441</v>
      </c>
    </row>
    <row r="140" spans="1:8" ht="12.75">
      <c r="A140" s="135"/>
      <c r="B140" s="136"/>
      <c r="C140" s="144" t="s">
        <v>131</v>
      </c>
      <c r="D140" s="144" t="s">
        <v>156</v>
      </c>
      <c r="E140" s="144" t="s">
        <v>260</v>
      </c>
      <c r="F140" s="153">
        <v>299</v>
      </c>
      <c r="G140" s="144" t="s">
        <v>160</v>
      </c>
      <c r="H140" s="138" t="s">
        <v>448</v>
      </c>
    </row>
    <row r="141" spans="1:8" ht="12.75">
      <c r="A141" s="135"/>
      <c r="B141" s="136"/>
      <c r="C141" s="144" t="s">
        <v>131</v>
      </c>
      <c r="D141" s="144" t="s">
        <v>269</v>
      </c>
      <c r="E141" s="144" t="s">
        <v>350</v>
      </c>
      <c r="F141" s="153">
        <v>686</v>
      </c>
      <c r="G141" s="144" t="s">
        <v>268</v>
      </c>
      <c r="H141" s="138" t="s">
        <v>441</v>
      </c>
    </row>
    <row r="142" spans="1:8" ht="12.75">
      <c r="A142" s="135"/>
      <c r="B142" s="136"/>
      <c r="C142" s="144" t="s">
        <v>131</v>
      </c>
      <c r="D142" s="144" t="s">
        <v>269</v>
      </c>
      <c r="E142" s="144" t="s">
        <v>350</v>
      </c>
      <c r="F142" s="153"/>
      <c r="G142" s="144" t="s">
        <v>62</v>
      </c>
      <c r="H142" s="138"/>
    </row>
    <row r="143" spans="1:8" ht="12.75">
      <c r="A143" s="135"/>
      <c r="B143" s="136"/>
      <c r="C143" s="141" t="s">
        <v>131</v>
      </c>
      <c r="D143" s="141" t="s">
        <v>269</v>
      </c>
      <c r="E143" s="141" t="s">
        <v>358</v>
      </c>
      <c r="F143" s="143">
        <v>300</v>
      </c>
      <c r="G143" s="141" t="s">
        <v>270</v>
      </c>
      <c r="H143" s="138" t="s">
        <v>448</v>
      </c>
    </row>
    <row r="144" spans="1:8" ht="12.75">
      <c r="A144" s="135"/>
      <c r="B144" s="136"/>
      <c r="C144" s="141" t="s">
        <v>131</v>
      </c>
      <c r="D144" s="141" t="s">
        <v>269</v>
      </c>
      <c r="E144" s="141" t="s">
        <v>358</v>
      </c>
      <c r="F144" s="143">
        <v>773</v>
      </c>
      <c r="G144" s="141" t="s">
        <v>20</v>
      </c>
      <c r="H144" s="138" t="s">
        <v>441</v>
      </c>
    </row>
    <row r="145" spans="1:8" ht="12.75">
      <c r="A145" s="135"/>
      <c r="B145" s="136"/>
      <c r="C145" s="144" t="s">
        <v>131</v>
      </c>
      <c r="D145" s="144" t="s">
        <v>269</v>
      </c>
      <c r="E145" s="144" t="s">
        <v>255</v>
      </c>
      <c r="F145" s="153">
        <v>301</v>
      </c>
      <c r="G145" s="144" t="s">
        <v>271</v>
      </c>
      <c r="H145" s="138" t="s">
        <v>448</v>
      </c>
    </row>
    <row r="146" spans="1:8" ht="12.75">
      <c r="A146" s="135"/>
      <c r="B146" s="136"/>
      <c r="C146" s="144" t="s">
        <v>131</v>
      </c>
      <c r="D146" s="144" t="s">
        <v>269</v>
      </c>
      <c r="E146" s="144" t="s">
        <v>260</v>
      </c>
      <c r="F146" s="153">
        <v>303</v>
      </c>
      <c r="G146" s="144" t="s">
        <v>272</v>
      </c>
      <c r="H146" s="138" t="s">
        <v>448</v>
      </c>
    </row>
    <row r="147" spans="1:8" ht="12.75">
      <c r="A147" s="135"/>
      <c r="B147" s="136"/>
      <c r="C147" s="144" t="s">
        <v>131</v>
      </c>
      <c r="D147" s="144" t="s">
        <v>162</v>
      </c>
      <c r="E147" s="144" t="s">
        <v>255</v>
      </c>
      <c r="F147" s="153">
        <v>304</v>
      </c>
      <c r="G147" s="144" t="s">
        <v>161</v>
      </c>
      <c r="H147" s="138" t="s">
        <v>441</v>
      </c>
    </row>
    <row r="148" spans="1:8" ht="12.75">
      <c r="A148" s="135"/>
      <c r="B148" s="136"/>
      <c r="C148" s="144" t="s">
        <v>131</v>
      </c>
      <c r="D148" s="144" t="s">
        <v>162</v>
      </c>
      <c r="E148" s="144" t="s">
        <v>260</v>
      </c>
      <c r="F148" s="153">
        <v>305</v>
      </c>
      <c r="G148" s="144" t="s">
        <v>163</v>
      </c>
      <c r="H148" s="138" t="s">
        <v>447</v>
      </c>
    </row>
    <row r="149" spans="1:8" ht="12.75">
      <c r="A149" s="135"/>
      <c r="B149" s="136"/>
      <c r="C149" s="144" t="s">
        <v>131</v>
      </c>
      <c r="D149" s="144" t="s">
        <v>162</v>
      </c>
      <c r="E149" s="144" t="s">
        <v>260</v>
      </c>
      <c r="F149" s="153">
        <v>307</v>
      </c>
      <c r="G149" s="144" t="s">
        <v>165</v>
      </c>
      <c r="H149" s="138" t="s">
        <v>448</v>
      </c>
    </row>
    <row r="150" spans="1:8" ht="12.75">
      <c r="A150" s="135"/>
      <c r="B150" s="136"/>
      <c r="C150" s="144" t="s">
        <v>131</v>
      </c>
      <c r="D150" s="144" t="s">
        <v>162</v>
      </c>
      <c r="E150" s="144" t="s">
        <v>260</v>
      </c>
      <c r="F150" s="153">
        <v>306</v>
      </c>
      <c r="G150" s="144" t="s">
        <v>164</v>
      </c>
      <c r="H150" s="138" t="s">
        <v>441</v>
      </c>
    </row>
    <row r="151" spans="1:8" ht="12.75">
      <c r="A151" s="135"/>
      <c r="B151" s="136"/>
      <c r="C151" s="144" t="s">
        <v>131</v>
      </c>
      <c r="D151" s="144" t="s">
        <v>286</v>
      </c>
      <c r="E151" s="144" t="s">
        <v>350</v>
      </c>
      <c r="F151" s="153">
        <v>314</v>
      </c>
      <c r="G151" s="144" t="s">
        <v>285</v>
      </c>
      <c r="H151" s="138" t="s">
        <v>448</v>
      </c>
    </row>
    <row r="152" spans="1:8" ht="12.75">
      <c r="A152" s="135"/>
      <c r="B152" s="136"/>
      <c r="C152" s="144" t="s">
        <v>131</v>
      </c>
      <c r="D152" s="144" t="s">
        <v>286</v>
      </c>
      <c r="E152" s="144" t="s">
        <v>350</v>
      </c>
      <c r="F152" s="153">
        <v>315</v>
      </c>
      <c r="G152" s="144" t="s">
        <v>287</v>
      </c>
      <c r="H152" s="138" t="s">
        <v>448</v>
      </c>
    </row>
    <row r="153" spans="1:8" ht="12.75">
      <c r="A153" s="135"/>
      <c r="B153" s="136"/>
      <c r="C153" s="141" t="s">
        <v>131</v>
      </c>
      <c r="D153" s="141" t="s">
        <v>286</v>
      </c>
      <c r="E153" s="141" t="s">
        <v>358</v>
      </c>
      <c r="F153" s="143">
        <v>313</v>
      </c>
      <c r="G153" s="141" t="s">
        <v>288</v>
      </c>
      <c r="H153" s="138" t="s">
        <v>448</v>
      </c>
    </row>
    <row r="154" spans="1:8" ht="12.75">
      <c r="A154" s="135"/>
      <c r="B154" s="136"/>
      <c r="C154" s="141" t="s">
        <v>131</v>
      </c>
      <c r="D154" s="141" t="s">
        <v>286</v>
      </c>
      <c r="E154" s="141" t="s">
        <v>358</v>
      </c>
      <c r="F154" s="143">
        <v>311</v>
      </c>
      <c r="G154" s="141" t="s">
        <v>289</v>
      </c>
      <c r="H154" s="138" t="s">
        <v>448</v>
      </c>
    </row>
    <row r="155" spans="1:8" ht="12.75">
      <c r="A155" s="135"/>
      <c r="B155" s="136"/>
      <c r="C155" s="144" t="s">
        <v>131</v>
      </c>
      <c r="D155" s="144" t="s">
        <v>286</v>
      </c>
      <c r="E155" s="144" t="s">
        <v>255</v>
      </c>
      <c r="F155" s="153">
        <v>308</v>
      </c>
      <c r="G155" s="144" t="s">
        <v>290</v>
      </c>
      <c r="H155" s="138" t="s">
        <v>447</v>
      </c>
    </row>
    <row r="156" spans="1:8" ht="12.75">
      <c r="A156" s="135"/>
      <c r="B156" s="136"/>
      <c r="C156" s="144" t="s">
        <v>131</v>
      </c>
      <c r="D156" s="144" t="s">
        <v>286</v>
      </c>
      <c r="E156" s="144" t="s">
        <v>255</v>
      </c>
      <c r="F156" s="153">
        <v>309</v>
      </c>
      <c r="G156" s="144" t="s">
        <v>291</v>
      </c>
      <c r="H156" s="138" t="s">
        <v>447</v>
      </c>
    </row>
    <row r="157" spans="1:8" ht="12.75">
      <c r="A157" s="135"/>
      <c r="B157" s="136"/>
      <c r="C157" s="144" t="s">
        <v>131</v>
      </c>
      <c r="D157" s="144" t="s">
        <v>286</v>
      </c>
      <c r="E157" s="144" t="s">
        <v>255</v>
      </c>
      <c r="F157" s="153">
        <v>312</v>
      </c>
      <c r="G157" s="144" t="s">
        <v>292</v>
      </c>
      <c r="H157" s="138" t="s">
        <v>448</v>
      </c>
    </row>
    <row r="158" spans="1:8" ht="12.75">
      <c r="A158" s="135"/>
      <c r="B158" s="136"/>
      <c r="C158" s="141" t="s">
        <v>131</v>
      </c>
      <c r="D158" s="141" t="s">
        <v>286</v>
      </c>
      <c r="E158" s="141" t="s">
        <v>395</v>
      </c>
      <c r="F158" s="143">
        <v>310</v>
      </c>
      <c r="G158" s="141" t="s">
        <v>293</v>
      </c>
      <c r="H158" s="138" t="s">
        <v>447</v>
      </c>
    </row>
    <row r="159" spans="1:8" ht="12.75">
      <c r="A159" s="135"/>
      <c r="B159" s="136"/>
      <c r="C159" s="144" t="s">
        <v>131</v>
      </c>
      <c r="D159" s="144" t="s">
        <v>286</v>
      </c>
      <c r="E159" s="144" t="s">
        <v>260</v>
      </c>
      <c r="F159" s="153">
        <v>316</v>
      </c>
      <c r="G159" s="144" t="s">
        <v>294</v>
      </c>
      <c r="H159" s="138" t="s">
        <v>447</v>
      </c>
    </row>
    <row r="160" spans="1:8" ht="12.75">
      <c r="A160" s="135"/>
      <c r="B160" s="136"/>
      <c r="C160" s="144" t="s">
        <v>131</v>
      </c>
      <c r="D160" s="144" t="s">
        <v>286</v>
      </c>
      <c r="E160" s="144" t="s">
        <v>260</v>
      </c>
      <c r="F160" s="153">
        <v>317</v>
      </c>
      <c r="G160" s="144" t="s">
        <v>295</v>
      </c>
      <c r="H160" s="138" t="s">
        <v>447</v>
      </c>
    </row>
    <row r="161" spans="1:8" ht="12.75">
      <c r="A161" s="135"/>
      <c r="B161" s="136"/>
      <c r="C161" s="144" t="s">
        <v>131</v>
      </c>
      <c r="D161" s="144" t="s">
        <v>286</v>
      </c>
      <c r="E161" s="144" t="s">
        <v>260</v>
      </c>
      <c r="F161" s="153">
        <v>318</v>
      </c>
      <c r="G161" s="144" t="s">
        <v>296</v>
      </c>
      <c r="H161" s="138" t="s">
        <v>447</v>
      </c>
    </row>
    <row r="162" spans="1:8" ht="12.75">
      <c r="A162" s="135"/>
      <c r="B162" s="136"/>
      <c r="C162" s="144" t="s">
        <v>131</v>
      </c>
      <c r="D162" s="144" t="s">
        <v>286</v>
      </c>
      <c r="E162" s="144" t="s">
        <v>260</v>
      </c>
      <c r="F162" s="153">
        <v>319</v>
      </c>
      <c r="G162" s="144" t="s">
        <v>297</v>
      </c>
      <c r="H162" s="138" t="s">
        <v>447</v>
      </c>
    </row>
    <row r="163" spans="1:8" ht="12.75">
      <c r="A163" s="135"/>
      <c r="B163" s="136"/>
      <c r="C163" s="144" t="s">
        <v>33</v>
      </c>
      <c r="D163" s="144" t="s">
        <v>33</v>
      </c>
      <c r="E163" s="144" t="s">
        <v>237</v>
      </c>
      <c r="F163" s="153">
        <v>661</v>
      </c>
      <c r="G163" s="144" t="s">
        <v>375</v>
      </c>
      <c r="H163" s="138" t="s">
        <v>447</v>
      </c>
    </row>
    <row r="164" spans="1:8" ht="12.75">
      <c r="A164" s="135"/>
      <c r="B164" s="136"/>
      <c r="C164" s="144" t="s">
        <v>33</v>
      </c>
      <c r="D164" s="144" t="s">
        <v>33</v>
      </c>
      <c r="E164" s="144" t="s">
        <v>237</v>
      </c>
      <c r="F164" s="153">
        <v>660</v>
      </c>
      <c r="G164" s="144" t="s">
        <v>39</v>
      </c>
      <c r="H164" s="138" t="s">
        <v>447</v>
      </c>
    </row>
    <row r="165" spans="1:8" ht="12.75">
      <c r="A165" s="135"/>
      <c r="B165" s="136"/>
      <c r="C165" s="144" t="s">
        <v>33</v>
      </c>
      <c r="D165" s="144" t="s">
        <v>33</v>
      </c>
      <c r="E165" s="144" t="s">
        <v>350</v>
      </c>
      <c r="F165" s="153">
        <v>394</v>
      </c>
      <c r="G165" s="144" t="s">
        <v>376</v>
      </c>
      <c r="H165" s="138" t="s">
        <v>447</v>
      </c>
    </row>
    <row r="166" spans="1:8" ht="12.75">
      <c r="A166" s="135"/>
      <c r="B166" s="136"/>
      <c r="C166" s="141" t="s">
        <v>33</v>
      </c>
      <c r="D166" s="141" t="s">
        <v>33</v>
      </c>
      <c r="E166" s="141" t="s">
        <v>358</v>
      </c>
      <c r="F166" s="143">
        <v>659</v>
      </c>
      <c r="G166" s="141" t="s">
        <v>377</v>
      </c>
      <c r="H166" s="138" t="s">
        <v>447</v>
      </c>
    </row>
    <row r="167" spans="1:8" ht="12.75">
      <c r="A167" s="135"/>
      <c r="B167" s="136"/>
      <c r="C167" s="141" t="s">
        <v>33</v>
      </c>
      <c r="D167" s="141" t="s">
        <v>33</v>
      </c>
      <c r="E167" s="141" t="s">
        <v>358</v>
      </c>
      <c r="F167" s="143">
        <v>257</v>
      </c>
      <c r="G167" s="141" t="s">
        <v>40</v>
      </c>
      <c r="H167" s="138" t="s">
        <v>441</v>
      </c>
    </row>
    <row r="168" spans="1:8" ht="12.75">
      <c r="A168" s="135"/>
      <c r="B168" s="136"/>
      <c r="C168" s="144" t="s">
        <v>33</v>
      </c>
      <c r="D168" s="144" t="s">
        <v>33</v>
      </c>
      <c r="E168" s="144" t="s">
        <v>264</v>
      </c>
      <c r="F168" s="153">
        <v>398</v>
      </c>
      <c r="G168" s="144" t="s">
        <v>378</v>
      </c>
      <c r="H168" s="138" t="s">
        <v>447</v>
      </c>
    </row>
    <row r="169" spans="1:8" ht="12.75">
      <c r="A169" s="135"/>
      <c r="B169" s="136"/>
      <c r="C169" s="144" t="s">
        <v>33</v>
      </c>
      <c r="D169" s="144" t="s">
        <v>380</v>
      </c>
      <c r="E169" s="144" t="s">
        <v>350</v>
      </c>
      <c r="F169" s="153">
        <v>648</v>
      </c>
      <c r="G169" s="144" t="s">
        <v>379</v>
      </c>
      <c r="H169" s="138" t="s">
        <v>447</v>
      </c>
    </row>
    <row r="170" spans="1:8" ht="12.75">
      <c r="A170" s="135"/>
      <c r="B170" s="136"/>
      <c r="C170" s="144" t="s">
        <v>33</v>
      </c>
      <c r="D170" s="144" t="s">
        <v>380</v>
      </c>
      <c r="E170" s="144" t="s">
        <v>264</v>
      </c>
      <c r="F170" s="153">
        <v>259</v>
      </c>
      <c r="G170" s="144" t="s">
        <v>416</v>
      </c>
      <c r="H170" s="138" t="s">
        <v>447</v>
      </c>
    </row>
    <row r="171" spans="1:8" ht="12.75">
      <c r="A171" s="135"/>
      <c r="B171" s="136"/>
      <c r="C171" s="144" t="s">
        <v>33</v>
      </c>
      <c r="D171" s="144" t="s">
        <v>418</v>
      </c>
      <c r="E171" s="144" t="s">
        <v>237</v>
      </c>
      <c r="F171" s="153">
        <v>263</v>
      </c>
      <c r="G171" s="144" t="s">
        <v>417</v>
      </c>
      <c r="H171" s="138" t="s">
        <v>447</v>
      </c>
    </row>
    <row r="172" spans="1:8" ht="12.75">
      <c r="A172" s="135"/>
      <c r="B172" s="136"/>
      <c r="C172" s="144" t="s">
        <v>33</v>
      </c>
      <c r="D172" s="144" t="s">
        <v>418</v>
      </c>
      <c r="E172" s="144" t="s">
        <v>350</v>
      </c>
      <c r="F172" s="153">
        <v>395</v>
      </c>
      <c r="G172" s="144" t="s">
        <v>224</v>
      </c>
      <c r="H172" s="138" t="s">
        <v>447</v>
      </c>
    </row>
    <row r="173" spans="1:8" ht="12.75">
      <c r="A173" s="135"/>
      <c r="B173" s="136"/>
      <c r="C173" s="141" t="s">
        <v>33</v>
      </c>
      <c r="D173" s="141" t="s">
        <v>418</v>
      </c>
      <c r="E173" s="141" t="s">
        <v>358</v>
      </c>
      <c r="F173" s="143">
        <v>260</v>
      </c>
      <c r="G173" s="141" t="s">
        <v>225</v>
      </c>
      <c r="H173" s="138" t="s">
        <v>447</v>
      </c>
    </row>
    <row r="174" spans="1:8" ht="12.75">
      <c r="A174" s="135"/>
      <c r="B174" s="136"/>
      <c r="C174" s="144" t="s">
        <v>33</v>
      </c>
      <c r="D174" s="144" t="s">
        <v>418</v>
      </c>
      <c r="E174" s="144" t="s">
        <v>255</v>
      </c>
      <c r="F174" s="153">
        <v>261</v>
      </c>
      <c r="G174" s="144" t="s">
        <v>226</v>
      </c>
      <c r="H174" s="138" t="s">
        <v>448</v>
      </c>
    </row>
    <row r="175" spans="1:8" ht="12.75">
      <c r="A175" s="135"/>
      <c r="B175" s="136"/>
      <c r="C175" s="144" t="s">
        <v>33</v>
      </c>
      <c r="D175" s="144" t="s">
        <v>418</v>
      </c>
      <c r="E175" s="144" t="s">
        <v>260</v>
      </c>
      <c r="F175" s="153">
        <v>265</v>
      </c>
      <c r="G175" s="144" t="s">
        <v>227</v>
      </c>
      <c r="H175" s="138" t="s">
        <v>448</v>
      </c>
    </row>
    <row r="176" spans="1:8" ht="12.75">
      <c r="A176" s="135"/>
      <c r="B176" s="136"/>
      <c r="C176" s="144" t="s">
        <v>33</v>
      </c>
      <c r="D176" s="144" t="s">
        <v>418</v>
      </c>
      <c r="E176" s="144" t="s">
        <v>264</v>
      </c>
      <c r="F176" s="153">
        <v>267</v>
      </c>
      <c r="G176" s="144" t="s">
        <v>228</v>
      </c>
      <c r="H176" s="138" t="s">
        <v>448</v>
      </c>
    </row>
    <row r="177" spans="1:8" ht="12.75">
      <c r="A177" s="135"/>
      <c r="B177" s="136"/>
      <c r="C177" s="144" t="s">
        <v>33</v>
      </c>
      <c r="D177" s="144" t="s">
        <v>42</v>
      </c>
      <c r="E177" s="144" t="s">
        <v>350</v>
      </c>
      <c r="F177" s="153">
        <v>643</v>
      </c>
      <c r="G177" s="144" t="s">
        <v>41</v>
      </c>
      <c r="H177" s="138" t="s">
        <v>447</v>
      </c>
    </row>
    <row r="178" spans="1:8" ht="12.75">
      <c r="A178" s="135"/>
      <c r="B178" s="136"/>
      <c r="C178" s="144" t="s">
        <v>33</v>
      </c>
      <c r="D178" s="144" t="s">
        <v>42</v>
      </c>
      <c r="E178" s="144" t="s">
        <v>350</v>
      </c>
      <c r="F178" s="153">
        <v>272</v>
      </c>
      <c r="G178" s="144" t="s">
        <v>34</v>
      </c>
      <c r="H178" s="138" t="s">
        <v>441</v>
      </c>
    </row>
    <row r="179" spans="1:8" ht="12.75">
      <c r="A179" s="135"/>
      <c r="B179" s="136"/>
      <c r="C179" s="144" t="s">
        <v>33</v>
      </c>
      <c r="D179" s="144" t="s">
        <v>42</v>
      </c>
      <c r="E179" s="144" t="s">
        <v>350</v>
      </c>
      <c r="F179" s="153">
        <v>273</v>
      </c>
      <c r="G179" s="144" t="s">
        <v>43</v>
      </c>
      <c r="H179" s="138" t="s">
        <v>441</v>
      </c>
    </row>
    <row r="180" spans="1:8" ht="12.75">
      <c r="A180" s="135"/>
      <c r="B180" s="136"/>
      <c r="C180" s="141" t="s">
        <v>33</v>
      </c>
      <c r="D180" s="141" t="s">
        <v>42</v>
      </c>
      <c r="E180" s="141" t="s">
        <v>358</v>
      </c>
      <c r="F180" s="143">
        <v>635</v>
      </c>
      <c r="G180" s="141" t="s">
        <v>44</v>
      </c>
      <c r="H180" s="138" t="s">
        <v>447</v>
      </c>
    </row>
    <row r="181" spans="1:8" ht="12.75">
      <c r="A181" s="135"/>
      <c r="B181" s="136"/>
      <c r="C181" s="141" t="s">
        <v>33</v>
      </c>
      <c r="D181" s="141" t="s">
        <v>42</v>
      </c>
      <c r="E181" s="141" t="s">
        <v>358</v>
      </c>
      <c r="F181" s="143">
        <v>270</v>
      </c>
      <c r="G181" s="141" t="s">
        <v>499</v>
      </c>
      <c r="H181" s="138" t="s">
        <v>441</v>
      </c>
    </row>
    <row r="182" spans="1:8" ht="12.75">
      <c r="A182" s="135"/>
      <c r="B182" s="136"/>
      <c r="C182" s="144" t="s">
        <v>33</v>
      </c>
      <c r="D182" s="144" t="s">
        <v>42</v>
      </c>
      <c r="E182" s="144" t="s">
        <v>255</v>
      </c>
      <c r="F182" s="153">
        <v>271</v>
      </c>
      <c r="G182" s="144" t="s">
        <v>393</v>
      </c>
      <c r="H182" s="138" t="s">
        <v>448</v>
      </c>
    </row>
    <row r="183" spans="1:8" ht="12.75">
      <c r="A183" s="135"/>
      <c r="B183" s="136"/>
      <c r="C183" s="144" t="s">
        <v>33</v>
      </c>
      <c r="D183" s="144" t="s">
        <v>42</v>
      </c>
      <c r="E183" s="144" t="s">
        <v>255</v>
      </c>
      <c r="F183" s="153">
        <v>782</v>
      </c>
      <c r="G183" s="144" t="s">
        <v>430</v>
      </c>
      <c r="H183" s="138" t="s">
        <v>441</v>
      </c>
    </row>
    <row r="184" spans="1:8" ht="12.75">
      <c r="A184" s="135"/>
      <c r="B184" s="136"/>
      <c r="C184" s="141" t="s">
        <v>33</v>
      </c>
      <c r="D184" s="141" t="s">
        <v>42</v>
      </c>
      <c r="E184" s="141" t="s">
        <v>395</v>
      </c>
      <c r="F184" s="143">
        <v>269</v>
      </c>
      <c r="G184" s="141" t="s">
        <v>394</v>
      </c>
      <c r="H184" s="138" t="s">
        <v>447</v>
      </c>
    </row>
    <row r="185" spans="1:8" ht="12.75">
      <c r="A185" s="135"/>
      <c r="B185" s="136"/>
      <c r="C185" s="144" t="s">
        <v>33</v>
      </c>
      <c r="D185" s="144" t="s">
        <v>42</v>
      </c>
      <c r="E185" s="144" t="s">
        <v>260</v>
      </c>
      <c r="F185" s="153">
        <v>274</v>
      </c>
      <c r="G185" s="144" t="s">
        <v>362</v>
      </c>
      <c r="H185" s="138" t="s">
        <v>447</v>
      </c>
    </row>
    <row r="186" spans="1:8" ht="12.75">
      <c r="A186" s="135"/>
      <c r="B186" s="136"/>
      <c r="C186" s="144" t="s">
        <v>33</v>
      </c>
      <c r="D186" s="144" t="s">
        <v>42</v>
      </c>
      <c r="E186" s="144" t="s">
        <v>260</v>
      </c>
      <c r="F186" s="153">
        <v>276</v>
      </c>
      <c r="G186" s="144" t="s">
        <v>396</v>
      </c>
      <c r="H186" s="138" t="s">
        <v>441</v>
      </c>
    </row>
    <row r="187" spans="1:8" ht="12.75">
      <c r="A187" s="135"/>
      <c r="B187" s="136"/>
      <c r="C187" s="144" t="s">
        <v>33</v>
      </c>
      <c r="D187" s="144" t="s">
        <v>42</v>
      </c>
      <c r="E187" s="144" t="s">
        <v>264</v>
      </c>
      <c r="F187" s="153">
        <v>275</v>
      </c>
      <c r="G187" s="144" t="s">
        <v>397</v>
      </c>
      <c r="H187" s="138" t="s">
        <v>447</v>
      </c>
    </row>
    <row r="188" spans="1:8" ht="12.75">
      <c r="A188" s="135"/>
      <c r="B188" s="136"/>
      <c r="C188" s="144" t="s">
        <v>33</v>
      </c>
      <c r="D188" s="144" t="s">
        <v>399</v>
      </c>
      <c r="E188" s="144" t="s">
        <v>350</v>
      </c>
      <c r="F188" s="153">
        <v>279</v>
      </c>
      <c r="G188" s="144" t="s">
        <v>398</v>
      </c>
      <c r="H188" s="138" t="s">
        <v>441</v>
      </c>
    </row>
    <row r="189" spans="1:8" ht="12.75">
      <c r="A189" s="135"/>
      <c r="B189" s="136"/>
      <c r="C189" s="141" t="s">
        <v>33</v>
      </c>
      <c r="D189" s="141" t="s">
        <v>399</v>
      </c>
      <c r="E189" s="141" t="s">
        <v>358</v>
      </c>
      <c r="F189" s="143">
        <v>646</v>
      </c>
      <c r="G189" s="141" t="s">
        <v>400</v>
      </c>
      <c r="H189" s="138" t="s">
        <v>447</v>
      </c>
    </row>
    <row r="190" spans="1:8" ht="12.75">
      <c r="A190" s="135"/>
      <c r="B190" s="136"/>
      <c r="C190" s="141" t="s">
        <v>33</v>
      </c>
      <c r="D190" s="141" t="s">
        <v>399</v>
      </c>
      <c r="E190" s="141" t="s">
        <v>358</v>
      </c>
      <c r="F190" s="143">
        <v>277</v>
      </c>
      <c r="G190" s="141" t="s">
        <v>402</v>
      </c>
      <c r="H190" s="138" t="s">
        <v>441</v>
      </c>
    </row>
    <row r="191" spans="1:8" ht="12.75">
      <c r="A191" s="135"/>
      <c r="B191" s="136"/>
      <c r="C191" s="141" t="s">
        <v>33</v>
      </c>
      <c r="D191" s="141" t="s">
        <v>399</v>
      </c>
      <c r="E191" s="141" t="s">
        <v>358</v>
      </c>
      <c r="F191" s="143">
        <v>645</v>
      </c>
      <c r="G191" s="141" t="s">
        <v>401</v>
      </c>
      <c r="H191" s="138" t="s">
        <v>447</v>
      </c>
    </row>
    <row r="192" spans="1:8" ht="12.75">
      <c r="A192" s="135"/>
      <c r="B192" s="136"/>
      <c r="C192" s="144" t="s">
        <v>33</v>
      </c>
      <c r="D192" s="144" t="s">
        <v>399</v>
      </c>
      <c r="E192" s="144" t="s">
        <v>255</v>
      </c>
      <c r="F192" s="153">
        <v>647</v>
      </c>
      <c r="G192" s="144" t="s">
        <v>403</v>
      </c>
      <c r="H192" s="138" t="s">
        <v>447</v>
      </c>
    </row>
    <row r="193" spans="1:8" ht="12.75">
      <c r="A193" s="135"/>
      <c r="B193" s="136"/>
      <c r="C193" s="144" t="s">
        <v>33</v>
      </c>
      <c r="D193" s="144" t="s">
        <v>399</v>
      </c>
      <c r="E193" s="144" t="s">
        <v>255</v>
      </c>
      <c r="F193" s="153">
        <v>278</v>
      </c>
      <c r="G193" s="144" t="s">
        <v>404</v>
      </c>
      <c r="H193" s="138" t="s">
        <v>441</v>
      </c>
    </row>
    <row r="194" spans="1:8" ht="12.75">
      <c r="A194" s="135"/>
      <c r="B194" s="136"/>
      <c r="C194" s="144" t="s">
        <v>33</v>
      </c>
      <c r="D194" s="144" t="s">
        <v>360</v>
      </c>
      <c r="E194" s="144" t="s">
        <v>350</v>
      </c>
      <c r="F194" s="153">
        <v>651</v>
      </c>
      <c r="G194" s="144" t="s">
        <v>70</v>
      </c>
      <c r="H194" s="138" t="s">
        <v>447</v>
      </c>
    </row>
    <row r="195" spans="1:8" ht="12.75">
      <c r="A195" s="135"/>
      <c r="B195" s="136"/>
      <c r="C195" s="141" t="s">
        <v>33</v>
      </c>
      <c r="D195" s="141" t="s">
        <v>360</v>
      </c>
      <c r="E195" s="141" t="s">
        <v>358</v>
      </c>
      <c r="F195" s="143">
        <v>253</v>
      </c>
      <c r="G195" s="141" t="s">
        <v>66</v>
      </c>
      <c r="H195" s="138" t="s">
        <v>447</v>
      </c>
    </row>
    <row r="196" spans="1:8" ht="12.75">
      <c r="A196" s="135"/>
      <c r="B196" s="136"/>
      <c r="C196" s="141" t="s">
        <v>33</v>
      </c>
      <c r="D196" s="141" t="s">
        <v>360</v>
      </c>
      <c r="E196" s="141" t="s">
        <v>358</v>
      </c>
      <c r="F196" s="143">
        <v>650</v>
      </c>
      <c r="G196" s="141" t="s">
        <v>69</v>
      </c>
      <c r="H196" s="138" t="s">
        <v>447</v>
      </c>
    </row>
    <row r="197" spans="1:8" ht="12.75">
      <c r="A197" s="135"/>
      <c r="B197" s="136"/>
      <c r="C197" s="144" t="s">
        <v>33</v>
      </c>
      <c r="D197" s="144" t="s">
        <v>360</v>
      </c>
      <c r="E197" s="144" t="s">
        <v>255</v>
      </c>
      <c r="F197" s="153">
        <v>649</v>
      </c>
      <c r="G197" s="144" t="s">
        <v>68</v>
      </c>
      <c r="H197" s="138" t="s">
        <v>447</v>
      </c>
    </row>
    <row r="198" spans="1:8" ht="12.75">
      <c r="A198" s="135"/>
      <c r="B198" s="136"/>
      <c r="C198" s="144" t="s">
        <v>33</v>
      </c>
      <c r="D198" s="144" t="s">
        <v>360</v>
      </c>
      <c r="E198" s="144" t="s">
        <v>260</v>
      </c>
      <c r="F198" s="153">
        <v>595</v>
      </c>
      <c r="G198" s="144" t="s">
        <v>67</v>
      </c>
      <c r="H198" s="138" t="s">
        <v>447</v>
      </c>
    </row>
    <row r="199" spans="1:8" ht="12.75">
      <c r="A199" s="135"/>
      <c r="B199" s="136"/>
      <c r="C199" s="144" t="s">
        <v>33</v>
      </c>
      <c r="D199" s="144" t="s">
        <v>360</v>
      </c>
      <c r="E199" s="144" t="s">
        <v>260</v>
      </c>
      <c r="F199" s="153">
        <v>254</v>
      </c>
      <c r="G199" s="144" t="s">
        <v>64</v>
      </c>
      <c r="H199" s="138" t="s">
        <v>441</v>
      </c>
    </row>
    <row r="200" spans="1:8" ht="12.75">
      <c r="A200" s="135"/>
      <c r="B200" s="136"/>
      <c r="C200" s="144" t="s">
        <v>33</v>
      </c>
      <c r="D200" s="144" t="s">
        <v>360</v>
      </c>
      <c r="E200" s="144" t="s">
        <v>264</v>
      </c>
      <c r="F200" s="153">
        <v>256</v>
      </c>
      <c r="G200" s="144" t="s">
        <v>65</v>
      </c>
      <c r="H200" s="138" t="s">
        <v>441</v>
      </c>
    </row>
    <row r="201" spans="1:8" ht="12.75">
      <c r="A201" s="135"/>
      <c r="B201" s="136"/>
      <c r="C201" s="144" t="s">
        <v>33</v>
      </c>
      <c r="D201" s="144" t="s">
        <v>360</v>
      </c>
      <c r="E201" s="144" t="s">
        <v>264</v>
      </c>
      <c r="F201" s="153">
        <v>255</v>
      </c>
      <c r="G201" s="144" t="s">
        <v>361</v>
      </c>
      <c r="H201" s="138" t="s">
        <v>447</v>
      </c>
    </row>
    <row r="202" spans="1:8" ht="12.75">
      <c r="A202" s="135"/>
      <c r="B202" s="136"/>
      <c r="C202" s="144" t="s">
        <v>33</v>
      </c>
      <c r="D202" s="144" t="s">
        <v>406</v>
      </c>
      <c r="E202" s="144" t="s">
        <v>350</v>
      </c>
      <c r="F202" s="153">
        <v>653</v>
      </c>
      <c r="G202" s="144" t="s">
        <v>405</v>
      </c>
      <c r="H202" s="138" t="s">
        <v>447</v>
      </c>
    </row>
    <row r="203" spans="1:8" ht="12.75">
      <c r="A203" s="135"/>
      <c r="B203" s="136"/>
      <c r="C203" s="141" t="s">
        <v>33</v>
      </c>
      <c r="D203" s="141" t="s">
        <v>406</v>
      </c>
      <c r="E203" s="141" t="s">
        <v>358</v>
      </c>
      <c r="F203" s="143">
        <v>281</v>
      </c>
      <c r="G203" s="141" t="s">
        <v>369</v>
      </c>
      <c r="H203" s="138" t="s">
        <v>447</v>
      </c>
    </row>
    <row r="204" spans="1:8" ht="12.75">
      <c r="A204" s="135"/>
      <c r="B204" s="136"/>
      <c r="C204" s="141" t="s">
        <v>33</v>
      </c>
      <c r="D204" s="141" t="s">
        <v>406</v>
      </c>
      <c r="E204" s="141" t="s">
        <v>358</v>
      </c>
      <c r="F204" s="143">
        <v>282</v>
      </c>
      <c r="G204" s="141" t="s">
        <v>370</v>
      </c>
      <c r="H204" s="138" t="s">
        <v>447</v>
      </c>
    </row>
    <row r="205" spans="1:8" ht="12.75">
      <c r="A205" s="135"/>
      <c r="B205" s="136"/>
      <c r="C205" s="144" t="s">
        <v>33</v>
      </c>
      <c r="D205" s="144" t="s">
        <v>406</v>
      </c>
      <c r="E205" s="144" t="s">
        <v>255</v>
      </c>
      <c r="F205" s="153">
        <v>652</v>
      </c>
      <c r="G205" s="144" t="s">
        <v>371</v>
      </c>
      <c r="H205" s="138" t="s">
        <v>447</v>
      </c>
    </row>
    <row r="206" spans="1:8" ht="12.75">
      <c r="A206" s="135"/>
      <c r="B206" s="136"/>
      <c r="C206" s="144" t="s">
        <v>33</v>
      </c>
      <c r="D206" s="144" t="s">
        <v>406</v>
      </c>
      <c r="E206" s="144" t="s">
        <v>255</v>
      </c>
      <c r="F206" s="153">
        <v>283</v>
      </c>
      <c r="G206" s="144" t="s">
        <v>372</v>
      </c>
      <c r="H206" s="138" t="s">
        <v>441</v>
      </c>
    </row>
    <row r="207" spans="1:8" ht="12.75">
      <c r="A207" s="135"/>
      <c r="B207" s="136"/>
      <c r="C207" s="144" t="s">
        <v>33</v>
      </c>
      <c r="D207" s="144" t="s">
        <v>406</v>
      </c>
      <c r="E207" s="144" t="s">
        <v>260</v>
      </c>
      <c r="F207" s="153">
        <v>284</v>
      </c>
      <c r="G207" s="144" t="s">
        <v>373</v>
      </c>
      <c r="H207" s="138" t="s">
        <v>447</v>
      </c>
    </row>
    <row r="208" spans="1:8" ht="12.75">
      <c r="A208" s="135"/>
      <c r="B208" s="136"/>
      <c r="C208" s="144" t="s">
        <v>33</v>
      </c>
      <c r="D208" s="144" t="s">
        <v>406</v>
      </c>
      <c r="E208" s="144" t="s">
        <v>264</v>
      </c>
      <c r="F208" s="153">
        <v>285</v>
      </c>
      <c r="G208" s="144" t="s">
        <v>374</v>
      </c>
      <c r="H208" s="138" t="s">
        <v>447</v>
      </c>
    </row>
    <row r="209" spans="1:8" ht="12.75">
      <c r="A209" s="135"/>
      <c r="B209" s="136"/>
      <c r="C209" s="144" t="s">
        <v>235</v>
      </c>
      <c r="D209" s="144" t="s">
        <v>8</v>
      </c>
      <c r="E209" s="144" t="s">
        <v>237</v>
      </c>
      <c r="F209" s="153">
        <v>745</v>
      </c>
      <c r="G209" s="144" t="s">
        <v>7</v>
      </c>
      <c r="H209" s="138" t="s">
        <v>447</v>
      </c>
    </row>
    <row r="210" spans="1:8" ht="12.75">
      <c r="A210" s="135"/>
      <c r="B210" s="136"/>
      <c r="C210" s="144" t="s">
        <v>235</v>
      </c>
      <c r="D210" s="144" t="s">
        <v>8</v>
      </c>
      <c r="E210" s="144" t="s">
        <v>350</v>
      </c>
      <c r="F210" s="153">
        <v>421</v>
      </c>
      <c r="G210" s="144" t="s">
        <v>390</v>
      </c>
      <c r="H210" s="138" t="s">
        <v>447</v>
      </c>
    </row>
    <row r="211" spans="1:8" ht="12.75">
      <c r="A211" s="135"/>
      <c r="B211" s="136"/>
      <c r="C211" s="144" t="s">
        <v>235</v>
      </c>
      <c r="D211" s="144" t="s">
        <v>8</v>
      </c>
      <c r="E211" s="144" t="s">
        <v>350</v>
      </c>
      <c r="F211" s="153">
        <v>423</v>
      </c>
      <c r="G211" s="144" t="s">
        <v>9</v>
      </c>
      <c r="H211" s="138" t="s">
        <v>441</v>
      </c>
    </row>
    <row r="212" spans="1:8" ht="12.75">
      <c r="A212" s="135"/>
      <c r="B212" s="136"/>
      <c r="C212" s="144" t="s">
        <v>235</v>
      </c>
      <c r="D212" s="144" t="s">
        <v>8</v>
      </c>
      <c r="E212" s="144" t="s">
        <v>350</v>
      </c>
      <c r="F212" s="153">
        <v>731</v>
      </c>
      <c r="G212" s="144" t="s">
        <v>10</v>
      </c>
      <c r="H212" s="138" t="s">
        <v>447</v>
      </c>
    </row>
    <row r="213" spans="1:8" ht="12.75">
      <c r="A213" s="135"/>
      <c r="B213" s="136"/>
      <c r="C213" s="144" t="s">
        <v>235</v>
      </c>
      <c r="D213" s="144" t="s">
        <v>8</v>
      </c>
      <c r="E213" s="144" t="s">
        <v>350</v>
      </c>
      <c r="F213" s="153">
        <v>732</v>
      </c>
      <c r="G213" s="144" t="s">
        <v>11</v>
      </c>
      <c r="H213" s="138" t="s">
        <v>447</v>
      </c>
    </row>
    <row r="214" spans="1:8" ht="12.75">
      <c r="A214" s="135"/>
      <c r="B214" s="136"/>
      <c r="C214" s="141" t="s">
        <v>235</v>
      </c>
      <c r="D214" s="141" t="s">
        <v>8</v>
      </c>
      <c r="E214" s="141" t="s">
        <v>358</v>
      </c>
      <c r="F214" s="143">
        <v>413</v>
      </c>
      <c r="G214" s="141" t="s">
        <v>12</v>
      </c>
      <c r="H214" s="138" t="s">
        <v>447</v>
      </c>
    </row>
    <row r="215" spans="1:8" ht="12.75">
      <c r="A215" s="135"/>
      <c r="B215" s="136"/>
      <c r="C215" s="141" t="s">
        <v>235</v>
      </c>
      <c r="D215" s="141" t="s">
        <v>8</v>
      </c>
      <c r="E215" s="141" t="s">
        <v>358</v>
      </c>
      <c r="F215" s="143">
        <v>414</v>
      </c>
      <c r="G215" s="141" t="s">
        <v>13</v>
      </c>
      <c r="H215" s="138" t="s">
        <v>447</v>
      </c>
    </row>
    <row r="216" spans="1:8" ht="12.75">
      <c r="A216" s="135"/>
      <c r="B216" s="136"/>
      <c r="C216" s="144" t="s">
        <v>235</v>
      </c>
      <c r="D216" s="144" t="s">
        <v>8</v>
      </c>
      <c r="E216" s="144" t="s">
        <v>255</v>
      </c>
      <c r="F216" s="153">
        <v>736</v>
      </c>
      <c r="G216" s="144" t="s">
        <v>45</v>
      </c>
      <c r="H216" s="138" t="s">
        <v>447</v>
      </c>
    </row>
    <row r="217" spans="1:8" ht="12.75">
      <c r="A217" s="135"/>
      <c r="B217" s="136"/>
      <c r="C217" s="144" t="s">
        <v>235</v>
      </c>
      <c r="D217" s="144" t="s">
        <v>8</v>
      </c>
      <c r="E217" s="144" t="s">
        <v>255</v>
      </c>
      <c r="F217" s="153">
        <v>733</v>
      </c>
      <c r="G217" s="144" t="s">
        <v>46</v>
      </c>
      <c r="H217" s="138" t="s">
        <v>447</v>
      </c>
    </row>
    <row r="218" spans="1:8" ht="12.75">
      <c r="A218" s="135"/>
      <c r="B218" s="136"/>
      <c r="C218" s="144" t="s">
        <v>235</v>
      </c>
      <c r="D218" s="144" t="s">
        <v>8</v>
      </c>
      <c r="E218" s="144" t="s">
        <v>255</v>
      </c>
      <c r="F218" s="153">
        <v>415</v>
      </c>
      <c r="G218" s="144" t="s">
        <v>363</v>
      </c>
      <c r="H218" s="138" t="s">
        <v>441</v>
      </c>
    </row>
    <row r="219" spans="1:8" ht="12.75">
      <c r="A219" s="135"/>
      <c r="B219" s="136"/>
      <c r="C219" s="144" t="s">
        <v>235</v>
      </c>
      <c r="D219" s="144" t="s">
        <v>8</v>
      </c>
      <c r="E219" s="144" t="s">
        <v>255</v>
      </c>
      <c r="F219" s="153">
        <v>730</v>
      </c>
      <c r="G219" s="144" t="s">
        <v>364</v>
      </c>
      <c r="H219" s="138" t="s">
        <v>448</v>
      </c>
    </row>
    <row r="220" spans="1:8" ht="12.75">
      <c r="A220" s="135"/>
      <c r="B220" s="136"/>
      <c r="C220" s="144" t="s">
        <v>235</v>
      </c>
      <c r="D220" s="144" t="s">
        <v>8</v>
      </c>
      <c r="E220" s="144" t="s">
        <v>255</v>
      </c>
      <c r="F220" s="153">
        <v>416</v>
      </c>
      <c r="G220" s="144" t="s">
        <v>365</v>
      </c>
      <c r="H220" s="138" t="s">
        <v>448</v>
      </c>
    </row>
    <row r="221" spans="1:8" ht="12.75">
      <c r="A221" s="135"/>
      <c r="B221" s="136"/>
      <c r="C221" s="144" t="s">
        <v>235</v>
      </c>
      <c r="D221" s="144" t="s">
        <v>8</v>
      </c>
      <c r="E221" s="144" t="s">
        <v>255</v>
      </c>
      <c r="F221" s="153">
        <v>417</v>
      </c>
      <c r="G221" s="144" t="s">
        <v>366</v>
      </c>
      <c r="H221" s="138" t="s">
        <v>448</v>
      </c>
    </row>
    <row r="222" spans="1:8" ht="12.75">
      <c r="A222" s="135"/>
      <c r="B222" s="136"/>
      <c r="C222" s="144" t="s">
        <v>235</v>
      </c>
      <c r="D222" s="144" t="s">
        <v>8</v>
      </c>
      <c r="E222" s="144" t="s">
        <v>255</v>
      </c>
      <c r="F222" s="153">
        <v>418</v>
      </c>
      <c r="G222" s="144" t="s">
        <v>367</v>
      </c>
      <c r="H222" s="138" t="s">
        <v>448</v>
      </c>
    </row>
    <row r="223" spans="1:8" ht="12.75">
      <c r="A223" s="135"/>
      <c r="B223" s="136"/>
      <c r="C223" s="144" t="s">
        <v>235</v>
      </c>
      <c r="D223" s="144" t="s">
        <v>8</v>
      </c>
      <c r="E223" s="144" t="s">
        <v>255</v>
      </c>
      <c r="F223" s="153">
        <v>419</v>
      </c>
      <c r="G223" s="144" t="s">
        <v>368</v>
      </c>
      <c r="H223" s="138" t="s">
        <v>448</v>
      </c>
    </row>
    <row r="224" spans="1:8" ht="12.75">
      <c r="A224" s="135"/>
      <c r="B224" s="136"/>
      <c r="C224" s="144" t="s">
        <v>235</v>
      </c>
      <c r="D224" s="144" t="s">
        <v>8</v>
      </c>
      <c r="E224" s="144" t="s">
        <v>255</v>
      </c>
      <c r="F224" s="153">
        <v>420</v>
      </c>
      <c r="G224" s="144" t="s">
        <v>111</v>
      </c>
      <c r="H224" s="138" t="s">
        <v>448</v>
      </c>
    </row>
    <row r="225" spans="1:8" ht="12.75">
      <c r="A225" s="135"/>
      <c r="B225" s="136"/>
      <c r="C225" s="144" t="s">
        <v>235</v>
      </c>
      <c r="D225" s="144" t="s">
        <v>8</v>
      </c>
      <c r="E225" s="144" t="s">
        <v>260</v>
      </c>
      <c r="F225" s="153">
        <v>434</v>
      </c>
      <c r="G225" s="144" t="s">
        <v>112</v>
      </c>
      <c r="H225" s="138" t="s">
        <v>441</v>
      </c>
    </row>
    <row r="226" spans="1:8" ht="12.75">
      <c r="A226" s="135"/>
      <c r="B226" s="136"/>
      <c r="C226" s="144" t="s">
        <v>235</v>
      </c>
      <c r="D226" s="144" t="s">
        <v>8</v>
      </c>
      <c r="E226" s="144" t="s">
        <v>260</v>
      </c>
      <c r="F226" s="153">
        <v>435</v>
      </c>
      <c r="G226" s="144" t="s">
        <v>113</v>
      </c>
      <c r="H226" s="138" t="s">
        <v>441</v>
      </c>
    </row>
    <row r="227" spans="1:8" ht="12.75">
      <c r="A227" s="135"/>
      <c r="B227" s="136"/>
      <c r="C227" s="144" t="s">
        <v>235</v>
      </c>
      <c r="D227" s="144" t="s">
        <v>8</v>
      </c>
      <c r="E227" s="144" t="s">
        <v>260</v>
      </c>
      <c r="F227" s="153">
        <v>687</v>
      </c>
      <c r="G227" s="144" t="s">
        <v>114</v>
      </c>
      <c r="H227" s="138" t="s">
        <v>441</v>
      </c>
    </row>
    <row r="228" spans="1:8" ht="12.75">
      <c r="A228" s="135"/>
      <c r="B228" s="136"/>
      <c r="C228" s="144" t="s">
        <v>235</v>
      </c>
      <c r="D228" s="144" t="s">
        <v>8</v>
      </c>
      <c r="E228" s="144" t="s">
        <v>260</v>
      </c>
      <c r="F228" s="153">
        <v>688</v>
      </c>
      <c r="G228" s="144" t="s">
        <v>115</v>
      </c>
      <c r="H228" s="138" t="s">
        <v>441</v>
      </c>
    </row>
    <row r="229" spans="1:8" ht="12.75">
      <c r="A229" s="135"/>
      <c r="B229" s="136"/>
      <c r="C229" s="144" t="s">
        <v>235</v>
      </c>
      <c r="D229" s="144" t="s">
        <v>8</v>
      </c>
      <c r="E229" s="144" t="s">
        <v>260</v>
      </c>
      <c r="F229" s="153">
        <v>689</v>
      </c>
      <c r="G229" s="144" t="s">
        <v>116</v>
      </c>
      <c r="H229" s="138" t="s">
        <v>441</v>
      </c>
    </row>
    <row r="230" spans="1:8" ht="12.75">
      <c r="A230" s="135"/>
      <c r="B230" s="136"/>
      <c r="C230" s="144" t="s">
        <v>235</v>
      </c>
      <c r="D230" s="144" t="s">
        <v>8</v>
      </c>
      <c r="E230" s="144" t="s">
        <v>260</v>
      </c>
      <c r="F230" s="153">
        <v>690</v>
      </c>
      <c r="G230" s="144" t="s">
        <v>117</v>
      </c>
      <c r="H230" s="138" t="s">
        <v>441</v>
      </c>
    </row>
    <row r="231" spans="1:8" ht="12.75">
      <c r="A231" s="135"/>
      <c r="B231" s="136"/>
      <c r="C231" s="144" t="s">
        <v>235</v>
      </c>
      <c r="D231" s="144" t="s">
        <v>8</v>
      </c>
      <c r="E231" s="144" t="s">
        <v>264</v>
      </c>
      <c r="F231" s="153">
        <v>734</v>
      </c>
      <c r="G231" s="144" t="s">
        <v>120</v>
      </c>
      <c r="H231" s="138" t="s">
        <v>448</v>
      </c>
    </row>
    <row r="232" spans="1:8" ht="12.75">
      <c r="A232" s="135"/>
      <c r="B232" s="136"/>
      <c r="C232" s="144" t="s">
        <v>235</v>
      </c>
      <c r="D232" s="144" t="s">
        <v>8</v>
      </c>
      <c r="E232" s="144" t="s">
        <v>264</v>
      </c>
      <c r="F232" s="153">
        <v>735</v>
      </c>
      <c r="G232" s="144" t="s">
        <v>121</v>
      </c>
      <c r="H232" s="138" t="s">
        <v>447</v>
      </c>
    </row>
    <row r="233" spans="1:8" ht="12.75">
      <c r="A233" s="135"/>
      <c r="B233" s="136"/>
      <c r="C233" s="144" t="s">
        <v>235</v>
      </c>
      <c r="D233" s="144" t="s">
        <v>8</v>
      </c>
      <c r="E233" s="144" t="s">
        <v>264</v>
      </c>
      <c r="F233" s="153">
        <v>433</v>
      </c>
      <c r="G233" s="144" t="s">
        <v>381</v>
      </c>
      <c r="H233" s="138" t="s">
        <v>447</v>
      </c>
    </row>
    <row r="234" spans="1:8" ht="12.75">
      <c r="A234" s="135"/>
      <c r="B234" s="136"/>
      <c r="C234" s="144" t="s">
        <v>235</v>
      </c>
      <c r="D234" s="144" t="s">
        <v>8</v>
      </c>
      <c r="E234" s="144" t="s">
        <v>264</v>
      </c>
      <c r="F234" s="153">
        <v>432</v>
      </c>
      <c r="G234" s="144" t="s">
        <v>119</v>
      </c>
      <c r="H234" s="138" t="s">
        <v>441</v>
      </c>
    </row>
    <row r="235" spans="1:8" ht="12.75">
      <c r="A235" s="135"/>
      <c r="B235" s="136"/>
      <c r="C235" s="144" t="s">
        <v>235</v>
      </c>
      <c r="D235" s="144" t="s">
        <v>8</v>
      </c>
      <c r="E235" s="144" t="s">
        <v>264</v>
      </c>
      <c r="F235" s="153">
        <v>747</v>
      </c>
      <c r="G235" s="144" t="s">
        <v>122</v>
      </c>
      <c r="H235" s="138" t="s">
        <v>447</v>
      </c>
    </row>
    <row r="236" spans="1:8" ht="12.75">
      <c r="A236" s="135"/>
      <c r="B236" s="136"/>
      <c r="C236" s="144" t="s">
        <v>235</v>
      </c>
      <c r="D236" s="144" t="s">
        <v>8</v>
      </c>
      <c r="E236" s="144" t="s">
        <v>264</v>
      </c>
      <c r="F236" s="153">
        <v>746</v>
      </c>
      <c r="G236" s="144" t="s">
        <v>123</v>
      </c>
      <c r="H236" s="138" t="s">
        <v>447</v>
      </c>
    </row>
    <row r="237" spans="1:8" ht="12.75">
      <c r="A237" s="135"/>
      <c r="B237" s="136"/>
      <c r="C237" s="144" t="s">
        <v>235</v>
      </c>
      <c r="D237" s="144" t="s">
        <v>8</v>
      </c>
      <c r="E237" s="144" t="s">
        <v>264</v>
      </c>
      <c r="F237" s="153">
        <v>424</v>
      </c>
      <c r="G237" s="144" t="s">
        <v>118</v>
      </c>
      <c r="H237" s="138" t="s">
        <v>447</v>
      </c>
    </row>
    <row r="238" spans="1:8" ht="12.75">
      <c r="A238" s="135"/>
      <c r="B238" s="136"/>
      <c r="C238" s="144" t="s">
        <v>235</v>
      </c>
      <c r="D238" s="144" t="s">
        <v>8</v>
      </c>
      <c r="E238" s="144" t="s">
        <v>264</v>
      </c>
      <c r="F238" s="153">
        <v>426</v>
      </c>
      <c r="G238" s="144" t="s">
        <v>124</v>
      </c>
      <c r="H238" s="138" t="s">
        <v>447</v>
      </c>
    </row>
    <row r="239" spans="1:8" ht="12.75">
      <c r="A239" s="135"/>
      <c r="B239" s="136"/>
      <c r="C239" s="144" t="s">
        <v>235</v>
      </c>
      <c r="D239" s="144" t="s">
        <v>8</v>
      </c>
      <c r="E239" s="144" t="s">
        <v>264</v>
      </c>
      <c r="F239" s="153">
        <v>427</v>
      </c>
      <c r="G239" s="144" t="s">
        <v>125</v>
      </c>
      <c r="H239" s="138" t="s">
        <v>447</v>
      </c>
    </row>
    <row r="240" spans="1:8" ht="12.75">
      <c r="A240" s="135"/>
      <c r="B240" s="136"/>
      <c r="C240" s="144" t="s">
        <v>235</v>
      </c>
      <c r="D240" s="144" t="s">
        <v>8</v>
      </c>
      <c r="E240" s="144" t="s">
        <v>264</v>
      </c>
      <c r="F240" s="153">
        <v>429</v>
      </c>
      <c r="G240" s="144" t="s">
        <v>126</v>
      </c>
      <c r="H240" s="138" t="s">
        <v>447</v>
      </c>
    </row>
    <row r="241" spans="1:8" ht="12.75">
      <c r="A241" s="135"/>
      <c r="B241" s="136"/>
      <c r="C241" s="144" t="s">
        <v>235</v>
      </c>
      <c r="D241" s="144" t="s">
        <v>8</v>
      </c>
      <c r="E241" s="144" t="s">
        <v>264</v>
      </c>
      <c r="F241" s="153">
        <v>431</v>
      </c>
      <c r="G241" s="144" t="s">
        <v>382</v>
      </c>
      <c r="H241" s="138" t="s">
        <v>447</v>
      </c>
    </row>
    <row r="242" spans="1:8" ht="12.75">
      <c r="A242" s="135"/>
      <c r="B242" s="136"/>
      <c r="C242" s="144" t="s">
        <v>235</v>
      </c>
      <c r="D242" s="144" t="s">
        <v>235</v>
      </c>
      <c r="E242" s="144" t="s">
        <v>237</v>
      </c>
      <c r="F242" s="153">
        <v>391</v>
      </c>
      <c r="G242" s="144" t="s">
        <v>206</v>
      </c>
      <c r="H242" s="138" t="s">
        <v>447</v>
      </c>
    </row>
    <row r="243" spans="1:8" ht="12.75">
      <c r="A243" s="135"/>
      <c r="B243" s="136"/>
      <c r="C243" s="144" t="s">
        <v>235</v>
      </c>
      <c r="D243" s="144" t="s">
        <v>235</v>
      </c>
      <c r="E243" s="144" t="s">
        <v>237</v>
      </c>
      <c r="F243" s="153">
        <v>392</v>
      </c>
      <c r="G243" s="144" t="s">
        <v>82</v>
      </c>
      <c r="H243" s="138" t="s">
        <v>448</v>
      </c>
    </row>
    <row r="244" spans="1:8" ht="12.75">
      <c r="A244" s="135"/>
      <c r="B244" s="136"/>
      <c r="C244" s="144" t="s">
        <v>235</v>
      </c>
      <c r="D244" s="144" t="s">
        <v>235</v>
      </c>
      <c r="E244" s="144" t="s">
        <v>237</v>
      </c>
      <c r="F244" s="153">
        <v>633</v>
      </c>
      <c r="G244" s="144" t="s">
        <v>83</v>
      </c>
      <c r="H244" s="138" t="s">
        <v>447</v>
      </c>
    </row>
    <row r="245" spans="1:8" ht="12.75">
      <c r="A245" s="135"/>
      <c r="B245" s="136"/>
      <c r="C245" s="144" t="s">
        <v>235</v>
      </c>
      <c r="D245" s="144" t="s">
        <v>235</v>
      </c>
      <c r="E245" s="144" t="s">
        <v>350</v>
      </c>
      <c r="F245" s="153">
        <v>396</v>
      </c>
      <c r="G245" s="144" t="s">
        <v>207</v>
      </c>
      <c r="H245" s="138" t="s">
        <v>441</v>
      </c>
    </row>
    <row r="246" spans="1:8" ht="12.75">
      <c r="A246" s="135"/>
      <c r="B246" s="136"/>
      <c r="C246" s="144" t="s">
        <v>235</v>
      </c>
      <c r="D246" s="144" t="s">
        <v>235</v>
      </c>
      <c r="E246" s="144" t="s">
        <v>350</v>
      </c>
      <c r="F246" s="153">
        <v>656</v>
      </c>
      <c r="G246" s="144" t="s">
        <v>208</v>
      </c>
      <c r="H246" s="138" t="s">
        <v>447</v>
      </c>
    </row>
    <row r="247" spans="1:8" ht="12.75">
      <c r="A247" s="135"/>
      <c r="B247" s="136"/>
      <c r="C247" s="144" t="s">
        <v>235</v>
      </c>
      <c r="D247" s="144" t="s">
        <v>235</v>
      </c>
      <c r="E247" s="144" t="s">
        <v>350</v>
      </c>
      <c r="F247" s="153">
        <v>655</v>
      </c>
      <c r="G247" s="144" t="s">
        <v>84</v>
      </c>
      <c r="H247" s="138" t="s">
        <v>447</v>
      </c>
    </row>
    <row r="248" spans="1:8" ht="12.75">
      <c r="A248" s="135"/>
      <c r="B248" s="136"/>
      <c r="C248" s="144" t="s">
        <v>235</v>
      </c>
      <c r="D248" s="144" t="s">
        <v>235</v>
      </c>
      <c r="E248" s="144" t="s">
        <v>350</v>
      </c>
      <c r="F248" s="153">
        <v>631</v>
      </c>
      <c r="G248" s="144" t="s">
        <v>85</v>
      </c>
      <c r="H248" s="138" t="s">
        <v>448</v>
      </c>
    </row>
    <row r="249" spans="1:8" ht="12.75">
      <c r="A249" s="135"/>
      <c r="B249" s="136"/>
      <c r="C249" s="141" t="s">
        <v>235</v>
      </c>
      <c r="D249" s="141" t="s">
        <v>235</v>
      </c>
      <c r="E249" s="141" t="s">
        <v>358</v>
      </c>
      <c r="F249" s="143">
        <v>390</v>
      </c>
      <c r="G249" s="141" t="s">
        <v>209</v>
      </c>
      <c r="H249" s="138" t="s">
        <v>441</v>
      </c>
    </row>
    <row r="250" spans="1:8" ht="12.75">
      <c r="A250" s="135"/>
      <c r="B250" s="136"/>
      <c r="C250" s="141" t="s">
        <v>235</v>
      </c>
      <c r="D250" s="141" t="s">
        <v>235</v>
      </c>
      <c r="E250" s="141" t="s">
        <v>358</v>
      </c>
      <c r="F250" s="143">
        <v>669</v>
      </c>
      <c r="G250" s="141" t="s">
        <v>210</v>
      </c>
      <c r="H250" s="138" t="s">
        <v>447</v>
      </c>
    </row>
    <row r="251" spans="1:8" ht="12.75">
      <c r="A251" s="135"/>
      <c r="B251" s="136"/>
      <c r="C251" s="141" t="s">
        <v>235</v>
      </c>
      <c r="D251" s="141" t="s">
        <v>235</v>
      </c>
      <c r="E251" s="141" t="s">
        <v>358</v>
      </c>
      <c r="F251" s="143">
        <v>654</v>
      </c>
      <c r="G251" s="141" t="s">
        <v>0</v>
      </c>
      <c r="H251" s="138" t="s">
        <v>447</v>
      </c>
    </row>
    <row r="252" spans="1:8" ht="12.75">
      <c r="A252" s="135"/>
      <c r="B252" s="136"/>
      <c r="C252" s="141" t="s">
        <v>235</v>
      </c>
      <c r="D252" s="141" t="s">
        <v>235</v>
      </c>
      <c r="E252" s="141" t="s">
        <v>358</v>
      </c>
      <c r="F252" s="143">
        <v>636</v>
      </c>
      <c r="G252" s="141" t="s">
        <v>391</v>
      </c>
      <c r="H252" s="138" t="s">
        <v>447</v>
      </c>
    </row>
    <row r="253" spans="1:8" ht="12.75">
      <c r="A253" s="135"/>
      <c r="B253" s="136"/>
      <c r="C253" s="141" t="s">
        <v>235</v>
      </c>
      <c r="D253" s="141" t="s">
        <v>235</v>
      </c>
      <c r="E253" s="141" t="s">
        <v>358</v>
      </c>
      <c r="F253" s="143">
        <v>624</v>
      </c>
      <c r="G253" s="141" t="s">
        <v>392</v>
      </c>
      <c r="H253" s="138" t="s">
        <v>447</v>
      </c>
    </row>
    <row r="254" spans="1:8" ht="12.75">
      <c r="A254" s="135"/>
      <c r="B254" s="136"/>
      <c r="C254" s="144" t="s">
        <v>235</v>
      </c>
      <c r="D254" s="144" t="s">
        <v>235</v>
      </c>
      <c r="E254" s="144" t="s">
        <v>264</v>
      </c>
      <c r="F254" s="153">
        <v>658</v>
      </c>
      <c r="G254" s="144" t="s">
        <v>211</v>
      </c>
      <c r="H254" s="138" t="s">
        <v>447</v>
      </c>
    </row>
    <row r="255" spans="1:8" ht="12.75">
      <c r="A255" s="135"/>
      <c r="B255" s="136"/>
      <c r="C255" s="144" t="s">
        <v>235</v>
      </c>
      <c r="D255" s="144" t="s">
        <v>235</v>
      </c>
      <c r="E255" s="144" t="s">
        <v>264</v>
      </c>
      <c r="F255" s="153">
        <v>657</v>
      </c>
      <c r="G255" s="144" t="s">
        <v>300</v>
      </c>
      <c r="H255" s="138" t="s">
        <v>447</v>
      </c>
    </row>
    <row r="256" spans="1:8" ht="12.75">
      <c r="A256" s="135"/>
      <c r="B256" s="136"/>
      <c r="C256" s="144" t="s">
        <v>235</v>
      </c>
      <c r="D256" s="144" t="s">
        <v>235</v>
      </c>
      <c r="E256" s="144" t="s">
        <v>264</v>
      </c>
      <c r="F256" s="153">
        <v>632</v>
      </c>
      <c r="G256" s="144" t="s">
        <v>301</v>
      </c>
      <c r="H256" s="138" t="s">
        <v>447</v>
      </c>
    </row>
    <row r="257" spans="1:8" ht="12.75">
      <c r="A257" s="135"/>
      <c r="B257" s="136"/>
      <c r="C257" s="144" t="s">
        <v>235</v>
      </c>
      <c r="D257" s="144" t="s">
        <v>235</v>
      </c>
      <c r="E257" s="144" t="s">
        <v>264</v>
      </c>
      <c r="F257" s="153">
        <v>572</v>
      </c>
      <c r="G257" s="144" t="s">
        <v>302</v>
      </c>
      <c r="H257" s="138" t="s">
        <v>441</v>
      </c>
    </row>
    <row r="258" spans="1:8" ht="12.75">
      <c r="A258" s="135"/>
      <c r="B258" s="136"/>
      <c r="C258" s="144" t="s">
        <v>235</v>
      </c>
      <c r="D258" s="144" t="s">
        <v>236</v>
      </c>
      <c r="E258" s="144" t="s">
        <v>237</v>
      </c>
      <c r="F258" s="153">
        <v>357</v>
      </c>
      <c r="G258" s="144" t="s">
        <v>234</v>
      </c>
      <c r="H258" s="138" t="s">
        <v>447</v>
      </c>
    </row>
    <row r="259" spans="1:8" ht="12.75">
      <c r="A259" s="135"/>
      <c r="B259" s="136"/>
      <c r="C259" s="144" t="s">
        <v>235</v>
      </c>
      <c r="D259" s="144" t="s">
        <v>236</v>
      </c>
      <c r="E259" s="144" t="s">
        <v>237</v>
      </c>
      <c r="F259" s="153">
        <v>616</v>
      </c>
      <c r="G259" s="144" t="s">
        <v>238</v>
      </c>
      <c r="H259" s="138" t="s">
        <v>447</v>
      </c>
    </row>
    <row r="260" spans="1:8" ht="12.75">
      <c r="A260" s="135"/>
      <c r="B260" s="136"/>
      <c r="C260" s="144" t="s">
        <v>235</v>
      </c>
      <c r="D260" s="144" t="s">
        <v>236</v>
      </c>
      <c r="E260" s="144" t="s">
        <v>350</v>
      </c>
      <c r="F260" s="153">
        <v>613</v>
      </c>
      <c r="G260" s="144" t="s">
        <v>349</v>
      </c>
      <c r="H260" s="138" t="s">
        <v>448</v>
      </c>
    </row>
    <row r="261" spans="1:8" ht="12.75">
      <c r="A261" s="135"/>
      <c r="B261" s="136"/>
      <c r="C261" s="144" t="s">
        <v>235</v>
      </c>
      <c r="D261" s="144" t="s">
        <v>236</v>
      </c>
      <c r="E261" s="144" t="s">
        <v>350</v>
      </c>
      <c r="F261" s="153">
        <v>619</v>
      </c>
      <c r="G261" s="144" t="s">
        <v>351</v>
      </c>
      <c r="H261" s="138" t="s">
        <v>448</v>
      </c>
    </row>
    <row r="262" spans="1:8" ht="12.75">
      <c r="A262" s="135"/>
      <c r="B262" s="136"/>
      <c r="C262" s="144" t="s">
        <v>235</v>
      </c>
      <c r="D262" s="144" t="s">
        <v>236</v>
      </c>
      <c r="E262" s="144" t="s">
        <v>350</v>
      </c>
      <c r="F262" s="153">
        <v>358</v>
      </c>
      <c r="G262" s="144" t="s">
        <v>352</v>
      </c>
      <c r="H262" s="138" t="s">
        <v>448</v>
      </c>
    </row>
    <row r="263" spans="1:8" ht="12.75">
      <c r="A263" s="135"/>
      <c r="B263" s="136"/>
      <c r="C263" s="144" t="s">
        <v>235</v>
      </c>
      <c r="D263" s="144" t="s">
        <v>236</v>
      </c>
      <c r="E263" s="144" t="s">
        <v>350</v>
      </c>
      <c r="F263" s="153">
        <v>359</v>
      </c>
      <c r="G263" s="144" t="s">
        <v>353</v>
      </c>
      <c r="H263" s="138" t="s">
        <v>448</v>
      </c>
    </row>
    <row r="264" spans="1:8" ht="12.75">
      <c r="A264" s="135"/>
      <c r="B264" s="136"/>
      <c r="C264" s="144" t="s">
        <v>235</v>
      </c>
      <c r="D264" s="144" t="s">
        <v>236</v>
      </c>
      <c r="E264" s="144" t="s">
        <v>350</v>
      </c>
      <c r="F264" s="153">
        <v>618</v>
      </c>
      <c r="G264" s="144" t="s">
        <v>354</v>
      </c>
      <c r="H264" s="138" t="s">
        <v>447</v>
      </c>
    </row>
    <row r="265" spans="1:8" ht="12.75">
      <c r="A265" s="135"/>
      <c r="B265" s="136"/>
      <c r="C265" s="144" t="s">
        <v>235</v>
      </c>
      <c r="D265" s="144" t="s">
        <v>236</v>
      </c>
      <c r="E265" s="144" t="s">
        <v>350</v>
      </c>
      <c r="F265" s="153">
        <v>614</v>
      </c>
      <c r="G265" s="144" t="s">
        <v>355</v>
      </c>
      <c r="H265" s="138" t="s">
        <v>448</v>
      </c>
    </row>
    <row r="266" spans="1:8" ht="12.75">
      <c r="A266" s="135"/>
      <c r="B266" s="136"/>
      <c r="C266" s="144" t="s">
        <v>235</v>
      </c>
      <c r="D266" s="144" t="s">
        <v>236</v>
      </c>
      <c r="E266" s="144" t="s">
        <v>350</v>
      </c>
      <c r="F266" s="153">
        <v>612</v>
      </c>
      <c r="G266" s="144" t="s">
        <v>356</v>
      </c>
      <c r="H266" s="138" t="s">
        <v>448</v>
      </c>
    </row>
    <row r="267" spans="1:8" ht="12.75">
      <c r="A267" s="135"/>
      <c r="B267" s="136"/>
      <c r="C267" s="141" t="s">
        <v>235</v>
      </c>
      <c r="D267" s="141" t="s">
        <v>236</v>
      </c>
      <c r="E267" s="141" t="s">
        <v>358</v>
      </c>
      <c r="F267" s="143">
        <v>353</v>
      </c>
      <c r="G267" s="141" t="s">
        <v>357</v>
      </c>
      <c r="H267" s="138" t="s">
        <v>447</v>
      </c>
    </row>
    <row r="268" spans="1:8" ht="12.75">
      <c r="A268" s="135"/>
      <c r="B268" s="136"/>
      <c r="C268" s="141" t="s">
        <v>235</v>
      </c>
      <c r="D268" s="141" t="s">
        <v>236</v>
      </c>
      <c r="E268" s="141" t="s">
        <v>358</v>
      </c>
      <c r="F268" s="143">
        <v>354</v>
      </c>
      <c r="G268" s="141" t="s">
        <v>359</v>
      </c>
      <c r="H268" s="138" t="s">
        <v>448</v>
      </c>
    </row>
    <row r="269" spans="1:8" ht="12.75">
      <c r="A269" s="135"/>
      <c r="B269" s="136"/>
      <c r="C269" s="141" t="s">
        <v>235</v>
      </c>
      <c r="D269" s="141" t="s">
        <v>236</v>
      </c>
      <c r="E269" s="141" t="s">
        <v>358</v>
      </c>
      <c r="F269" s="143">
        <v>356</v>
      </c>
      <c r="G269" s="141" t="s">
        <v>252</v>
      </c>
      <c r="H269" s="138" t="s">
        <v>448</v>
      </c>
    </row>
    <row r="270" spans="1:8" ht="12.75">
      <c r="A270" s="135"/>
      <c r="B270" s="136"/>
      <c r="C270" s="141" t="s">
        <v>235</v>
      </c>
      <c r="D270" s="141" t="s">
        <v>236</v>
      </c>
      <c r="E270" s="141" t="s">
        <v>358</v>
      </c>
      <c r="F270" s="143">
        <v>722</v>
      </c>
      <c r="G270" s="141" t="s">
        <v>383</v>
      </c>
      <c r="H270" s="138" t="s">
        <v>448</v>
      </c>
    </row>
    <row r="271" spans="1:8" ht="12.75">
      <c r="A271" s="135"/>
      <c r="B271" s="136"/>
      <c r="C271" s="141" t="s">
        <v>235</v>
      </c>
      <c r="D271" s="141" t="s">
        <v>236</v>
      </c>
      <c r="E271" s="141" t="s">
        <v>358</v>
      </c>
      <c r="F271" s="143">
        <v>615</v>
      </c>
      <c r="G271" s="141" t="s">
        <v>253</v>
      </c>
      <c r="H271" s="138" t="s">
        <v>448</v>
      </c>
    </row>
    <row r="272" spans="1:8" ht="12.75">
      <c r="A272" s="135"/>
      <c r="B272" s="136"/>
      <c r="C272" s="144" t="s">
        <v>235</v>
      </c>
      <c r="D272" s="144" t="s">
        <v>236</v>
      </c>
      <c r="E272" s="144" t="s">
        <v>255</v>
      </c>
      <c r="F272" s="153">
        <v>610</v>
      </c>
      <c r="G272" s="144" t="s">
        <v>254</v>
      </c>
      <c r="H272" s="138" t="s">
        <v>448</v>
      </c>
    </row>
    <row r="273" spans="1:8" ht="12.75">
      <c r="A273" s="135"/>
      <c r="B273" s="136"/>
      <c r="C273" s="144" t="s">
        <v>235</v>
      </c>
      <c r="D273" s="144" t="s">
        <v>236</v>
      </c>
      <c r="E273" s="144" t="s">
        <v>255</v>
      </c>
      <c r="F273" s="153">
        <v>355</v>
      </c>
      <c r="G273" s="144" t="s">
        <v>256</v>
      </c>
      <c r="H273" s="138" t="s">
        <v>448</v>
      </c>
    </row>
    <row r="274" spans="1:8" ht="12.75">
      <c r="A274" s="135"/>
      <c r="B274" s="136"/>
      <c r="C274" s="144" t="s">
        <v>235</v>
      </c>
      <c r="D274" s="144" t="s">
        <v>236</v>
      </c>
      <c r="E274" s="144" t="s">
        <v>255</v>
      </c>
      <c r="F274" s="153">
        <v>611</v>
      </c>
      <c r="G274" s="144" t="s">
        <v>257</v>
      </c>
      <c r="H274" s="138" t="s">
        <v>448</v>
      </c>
    </row>
    <row r="275" spans="1:8" ht="12.75">
      <c r="A275" s="135"/>
      <c r="B275" s="136"/>
      <c r="C275" s="144" t="s">
        <v>235</v>
      </c>
      <c r="D275" s="144" t="s">
        <v>236</v>
      </c>
      <c r="E275" s="144" t="s">
        <v>255</v>
      </c>
      <c r="F275" s="153">
        <v>617</v>
      </c>
      <c r="G275" s="144" t="s">
        <v>47</v>
      </c>
      <c r="H275" s="138" t="s">
        <v>447</v>
      </c>
    </row>
    <row r="276" spans="1:8" ht="12.75">
      <c r="A276" s="135"/>
      <c r="B276" s="136"/>
      <c r="C276" s="144" t="s">
        <v>235</v>
      </c>
      <c r="D276" s="144" t="s">
        <v>236</v>
      </c>
      <c r="E276" s="144" t="s">
        <v>255</v>
      </c>
      <c r="F276" s="153">
        <v>609</v>
      </c>
      <c r="G276" s="144" t="s">
        <v>48</v>
      </c>
      <c r="H276" s="138" t="s">
        <v>448</v>
      </c>
    </row>
    <row r="277" spans="1:8" ht="12.75">
      <c r="A277" s="135"/>
      <c r="B277" s="136"/>
      <c r="C277" s="144" t="s">
        <v>235</v>
      </c>
      <c r="D277" s="144" t="s">
        <v>236</v>
      </c>
      <c r="E277" s="144" t="s">
        <v>255</v>
      </c>
      <c r="F277" s="153">
        <v>721</v>
      </c>
      <c r="G277" s="144" t="s">
        <v>258</v>
      </c>
      <c r="H277" s="138" t="s">
        <v>441</v>
      </c>
    </row>
    <row r="278" spans="1:8" ht="12.75">
      <c r="A278" s="135"/>
      <c r="B278" s="136"/>
      <c r="C278" s="144" t="s">
        <v>235</v>
      </c>
      <c r="D278" s="144" t="s">
        <v>236</v>
      </c>
      <c r="E278" s="144" t="s">
        <v>260</v>
      </c>
      <c r="F278" s="153">
        <v>365</v>
      </c>
      <c r="G278" s="144" t="s">
        <v>259</v>
      </c>
      <c r="H278" s="138" t="s">
        <v>441</v>
      </c>
    </row>
    <row r="279" spans="1:8" ht="12.75">
      <c r="A279" s="135"/>
      <c r="B279" s="136"/>
      <c r="C279" s="144" t="s">
        <v>235</v>
      </c>
      <c r="D279" s="144" t="s">
        <v>236</v>
      </c>
      <c r="E279" s="144" t="s">
        <v>260</v>
      </c>
      <c r="F279" s="153">
        <v>620</v>
      </c>
      <c r="G279" s="144" t="s">
        <v>261</v>
      </c>
      <c r="H279" s="138" t="s">
        <v>441</v>
      </c>
    </row>
    <row r="280" spans="1:8" ht="12.75">
      <c r="A280" s="135"/>
      <c r="B280" s="136"/>
      <c r="C280" s="144" t="s">
        <v>235</v>
      </c>
      <c r="D280" s="144" t="s">
        <v>236</v>
      </c>
      <c r="E280" s="144" t="s">
        <v>260</v>
      </c>
      <c r="F280" s="153">
        <v>364</v>
      </c>
      <c r="G280" s="144" t="s">
        <v>262</v>
      </c>
      <c r="H280" s="138" t="s">
        <v>441</v>
      </c>
    </row>
    <row r="281" spans="1:8" ht="12.75">
      <c r="A281" s="135"/>
      <c r="B281" s="136"/>
      <c r="C281" s="144" t="s">
        <v>235</v>
      </c>
      <c r="D281" s="144" t="s">
        <v>236</v>
      </c>
      <c r="E281" s="144" t="s">
        <v>264</v>
      </c>
      <c r="F281" s="153">
        <v>607</v>
      </c>
      <c r="G281" s="144" t="s">
        <v>263</v>
      </c>
      <c r="H281" s="138" t="s">
        <v>448</v>
      </c>
    </row>
    <row r="282" spans="1:8" ht="12.75">
      <c r="A282" s="135"/>
      <c r="B282" s="136"/>
      <c r="C282" s="144" t="s">
        <v>235</v>
      </c>
      <c r="D282" s="144" t="s">
        <v>236</v>
      </c>
      <c r="E282" s="144" t="s">
        <v>264</v>
      </c>
      <c r="F282" s="153">
        <v>623</v>
      </c>
      <c r="G282" s="144" t="s">
        <v>266</v>
      </c>
      <c r="H282" s="138" t="s">
        <v>447</v>
      </c>
    </row>
    <row r="283" spans="1:8" ht="12.75">
      <c r="A283" s="135"/>
      <c r="B283" s="136"/>
      <c r="C283" s="144" t="s">
        <v>235</v>
      </c>
      <c r="D283" s="144" t="s">
        <v>236</v>
      </c>
      <c r="E283" s="144" t="s">
        <v>264</v>
      </c>
      <c r="F283" s="153">
        <v>363</v>
      </c>
      <c r="G283" s="144" t="s">
        <v>175</v>
      </c>
      <c r="H283" s="138" t="s">
        <v>448</v>
      </c>
    </row>
    <row r="284" spans="1:8" ht="12.75">
      <c r="A284" s="135"/>
      <c r="B284" s="136"/>
      <c r="C284" s="144" t="s">
        <v>235</v>
      </c>
      <c r="D284" s="144" t="s">
        <v>236</v>
      </c>
      <c r="E284" s="144" t="s">
        <v>264</v>
      </c>
      <c r="F284" s="153">
        <v>622</v>
      </c>
      <c r="G284" s="144" t="s">
        <v>176</v>
      </c>
      <c r="H284" s="138" t="s">
        <v>447</v>
      </c>
    </row>
    <row r="285" spans="1:8" ht="12.75">
      <c r="A285" s="135"/>
      <c r="B285" s="136"/>
      <c r="C285" s="144" t="s">
        <v>235</v>
      </c>
      <c r="D285" s="144" t="s">
        <v>236</v>
      </c>
      <c r="E285" s="144" t="s">
        <v>264</v>
      </c>
      <c r="F285" s="153">
        <v>621</v>
      </c>
      <c r="G285" s="144" t="s">
        <v>177</v>
      </c>
      <c r="H285" s="138" t="s">
        <v>447</v>
      </c>
    </row>
    <row r="286" spans="1:8" ht="12.75">
      <c r="A286" s="135"/>
      <c r="B286" s="136"/>
      <c r="C286" s="144" t="s">
        <v>235</v>
      </c>
      <c r="D286" s="144" t="s">
        <v>236</v>
      </c>
      <c r="E286" s="144" t="s">
        <v>264</v>
      </c>
      <c r="F286" s="153">
        <v>608</v>
      </c>
      <c r="G286" s="144" t="s">
        <v>389</v>
      </c>
      <c r="H286" s="138" t="s">
        <v>448</v>
      </c>
    </row>
    <row r="287" spans="1:8" ht="12.75">
      <c r="A287" s="135"/>
      <c r="B287" s="136"/>
      <c r="C287" s="144" t="s">
        <v>235</v>
      </c>
      <c r="D287" s="144" t="s">
        <v>236</v>
      </c>
      <c r="E287" s="144" t="s">
        <v>264</v>
      </c>
      <c r="F287" s="153">
        <v>606</v>
      </c>
      <c r="G287" s="144" t="s">
        <v>180</v>
      </c>
      <c r="H287" s="138" t="s">
        <v>448</v>
      </c>
    </row>
    <row r="288" spans="1:8" ht="12.75">
      <c r="A288" s="135"/>
      <c r="B288" s="136"/>
      <c r="C288" s="144" t="s">
        <v>235</v>
      </c>
      <c r="D288" s="144" t="s">
        <v>236</v>
      </c>
      <c r="E288" s="144" t="s">
        <v>264</v>
      </c>
      <c r="F288" s="153">
        <v>362</v>
      </c>
      <c r="G288" s="144" t="s">
        <v>265</v>
      </c>
      <c r="H288" s="138" t="s">
        <v>441</v>
      </c>
    </row>
    <row r="289" spans="1:8" ht="12.75">
      <c r="A289" s="135"/>
      <c r="B289" s="136"/>
      <c r="C289" s="144" t="s">
        <v>235</v>
      </c>
      <c r="D289" s="144" t="s">
        <v>236</v>
      </c>
      <c r="E289" s="144" t="s">
        <v>264</v>
      </c>
      <c r="F289" s="153">
        <v>361</v>
      </c>
      <c r="G289" s="144" t="s">
        <v>267</v>
      </c>
      <c r="H289" s="138" t="s">
        <v>441</v>
      </c>
    </row>
    <row r="290" spans="1:8" ht="12.75">
      <c r="A290" s="135"/>
      <c r="B290" s="136"/>
      <c r="C290" s="144" t="s">
        <v>235</v>
      </c>
      <c r="D290" s="144" t="s">
        <v>182</v>
      </c>
      <c r="E290" s="144" t="s">
        <v>237</v>
      </c>
      <c r="F290" s="153">
        <v>369</v>
      </c>
      <c r="G290" s="144" t="s">
        <v>181</v>
      </c>
      <c r="H290" s="138" t="s">
        <v>447</v>
      </c>
    </row>
    <row r="291" spans="1:8" ht="12.75">
      <c r="A291" s="135"/>
      <c r="B291" s="136"/>
      <c r="C291" s="144" t="s">
        <v>235</v>
      </c>
      <c r="D291" s="144" t="s">
        <v>182</v>
      </c>
      <c r="E291" s="144" t="s">
        <v>350</v>
      </c>
      <c r="F291" s="153">
        <v>580</v>
      </c>
      <c r="G291" s="144" t="s">
        <v>183</v>
      </c>
      <c r="H291" s="138" t="e">
        <v>#N/A</v>
      </c>
    </row>
    <row r="292" spans="1:8" ht="12.75">
      <c r="A292" s="135"/>
      <c r="B292" s="136"/>
      <c r="C292" s="144" t="s">
        <v>235</v>
      </c>
      <c r="D292" s="144" t="s">
        <v>182</v>
      </c>
      <c r="E292" s="144" t="s">
        <v>350</v>
      </c>
      <c r="F292" s="153">
        <v>371</v>
      </c>
      <c r="G292" s="144" t="s">
        <v>184</v>
      </c>
      <c r="H292" s="138" t="s">
        <v>448</v>
      </c>
    </row>
    <row r="293" spans="1:8" ht="12.75">
      <c r="A293" s="135"/>
      <c r="B293" s="136"/>
      <c r="C293" s="144" t="s">
        <v>235</v>
      </c>
      <c r="D293" s="144" t="s">
        <v>182</v>
      </c>
      <c r="E293" s="144" t="s">
        <v>350</v>
      </c>
      <c r="F293" s="153">
        <v>370</v>
      </c>
      <c r="G293" s="144" t="s">
        <v>185</v>
      </c>
      <c r="H293" s="138" t="s">
        <v>448</v>
      </c>
    </row>
    <row r="294" spans="1:8" ht="12.75">
      <c r="A294" s="135"/>
      <c r="B294" s="136"/>
      <c r="C294" s="141" t="s">
        <v>235</v>
      </c>
      <c r="D294" s="141" t="s">
        <v>182</v>
      </c>
      <c r="E294" s="141" t="s">
        <v>358</v>
      </c>
      <c r="F294" s="143">
        <v>366</v>
      </c>
      <c r="G294" s="141" t="s">
        <v>186</v>
      </c>
      <c r="H294" s="138" t="s">
        <v>447</v>
      </c>
    </row>
    <row r="295" spans="1:8" ht="12.75">
      <c r="A295" s="135"/>
      <c r="B295" s="136"/>
      <c r="C295" s="141" t="s">
        <v>235</v>
      </c>
      <c r="D295" s="141" t="s">
        <v>182</v>
      </c>
      <c r="E295" s="141" t="s">
        <v>358</v>
      </c>
      <c r="F295" s="143">
        <v>578</v>
      </c>
      <c r="G295" s="141" t="s">
        <v>187</v>
      </c>
      <c r="H295" s="138" t="s">
        <v>441</v>
      </c>
    </row>
    <row r="296" spans="1:8" ht="12.75">
      <c r="A296" s="135"/>
      <c r="B296" s="136"/>
      <c r="C296" s="144" t="s">
        <v>235</v>
      </c>
      <c r="D296" s="144" t="s">
        <v>182</v>
      </c>
      <c r="E296" s="144" t="s">
        <v>255</v>
      </c>
      <c r="F296" s="153">
        <v>367</v>
      </c>
      <c r="G296" s="144" t="s">
        <v>188</v>
      </c>
      <c r="H296" s="138" t="s">
        <v>448</v>
      </c>
    </row>
    <row r="297" spans="1:8" ht="12.75">
      <c r="A297" s="135"/>
      <c r="B297" s="136"/>
      <c r="C297" s="144" t="s">
        <v>235</v>
      </c>
      <c r="D297" s="144" t="s">
        <v>182</v>
      </c>
      <c r="E297" s="144" t="s">
        <v>255</v>
      </c>
      <c r="F297" s="153">
        <v>579</v>
      </c>
      <c r="G297" s="144" t="s">
        <v>189</v>
      </c>
      <c r="H297" s="138" t="s">
        <v>441</v>
      </c>
    </row>
    <row r="298" spans="1:8" ht="12.75">
      <c r="A298" s="135"/>
      <c r="B298" s="136"/>
      <c r="C298" s="144" t="s">
        <v>235</v>
      </c>
      <c r="D298" s="144" t="s">
        <v>182</v>
      </c>
      <c r="E298" s="144" t="s">
        <v>260</v>
      </c>
      <c r="F298" s="153">
        <v>372</v>
      </c>
      <c r="G298" s="144" t="s">
        <v>190</v>
      </c>
      <c r="H298" s="138" t="s">
        <v>448</v>
      </c>
    </row>
    <row r="299" spans="1:8" ht="12.75">
      <c r="A299" s="135"/>
      <c r="B299" s="136"/>
      <c r="C299" s="144" t="s">
        <v>235</v>
      </c>
      <c r="D299" s="144" t="s">
        <v>182</v>
      </c>
      <c r="E299" s="144" t="s">
        <v>260</v>
      </c>
      <c r="F299" s="153">
        <v>373</v>
      </c>
      <c r="G299" s="144" t="s">
        <v>191</v>
      </c>
      <c r="H299" s="138" t="s">
        <v>441</v>
      </c>
    </row>
    <row r="300" spans="1:8" ht="12.75">
      <c r="A300" s="135"/>
      <c r="B300" s="136"/>
      <c r="C300" s="144" t="s">
        <v>235</v>
      </c>
      <c r="D300" s="144" t="s">
        <v>182</v>
      </c>
      <c r="E300" s="144" t="s">
        <v>264</v>
      </c>
      <c r="F300" s="153">
        <v>375</v>
      </c>
      <c r="G300" s="144" t="s">
        <v>193</v>
      </c>
      <c r="H300" s="138" t="s">
        <v>448</v>
      </c>
    </row>
    <row r="301" spans="1:8" ht="12.75">
      <c r="A301" s="135"/>
      <c r="B301" s="136"/>
      <c r="C301" s="144" t="s">
        <v>235</v>
      </c>
      <c r="D301" s="144" t="s">
        <v>182</v>
      </c>
      <c r="E301" s="144" t="s">
        <v>264</v>
      </c>
      <c r="F301" s="153">
        <v>374</v>
      </c>
      <c r="G301" s="144" t="s">
        <v>192</v>
      </c>
      <c r="H301" s="138" t="s">
        <v>441</v>
      </c>
    </row>
    <row r="302" spans="1:8" ht="12.75">
      <c r="A302" s="135"/>
      <c r="B302" s="136"/>
      <c r="C302" s="144" t="s">
        <v>235</v>
      </c>
      <c r="D302" s="144" t="s">
        <v>195</v>
      </c>
      <c r="E302" s="144" t="s">
        <v>237</v>
      </c>
      <c r="F302" s="153">
        <v>379</v>
      </c>
      <c r="G302" s="144" t="s">
        <v>194</v>
      </c>
      <c r="H302" s="138" t="s">
        <v>447</v>
      </c>
    </row>
    <row r="303" spans="1:8" ht="12.75">
      <c r="A303" s="135"/>
      <c r="B303" s="136"/>
      <c r="C303" s="144" t="s">
        <v>235</v>
      </c>
      <c r="D303" s="144" t="s">
        <v>195</v>
      </c>
      <c r="E303" s="144" t="s">
        <v>350</v>
      </c>
      <c r="F303" s="153">
        <v>626</v>
      </c>
      <c r="G303" s="144" t="s">
        <v>196</v>
      </c>
      <c r="H303" s="138" t="s">
        <v>448</v>
      </c>
    </row>
    <row r="304" spans="1:8" ht="12.75">
      <c r="A304" s="135"/>
      <c r="B304" s="136"/>
      <c r="C304" s="144" t="s">
        <v>235</v>
      </c>
      <c r="D304" s="144" t="s">
        <v>195</v>
      </c>
      <c r="E304" s="144" t="s">
        <v>350</v>
      </c>
      <c r="F304" s="153">
        <v>380</v>
      </c>
      <c r="G304" s="144" t="s">
        <v>422</v>
      </c>
      <c r="H304" s="138" t="s">
        <v>441</v>
      </c>
    </row>
    <row r="305" spans="1:8" ht="12.75">
      <c r="A305" s="135"/>
      <c r="B305" s="136"/>
      <c r="C305" s="144" t="s">
        <v>235</v>
      </c>
      <c r="D305" s="144" t="s">
        <v>195</v>
      </c>
      <c r="E305" s="144" t="s">
        <v>350</v>
      </c>
      <c r="F305" s="153">
        <v>781</v>
      </c>
      <c r="G305" s="144" t="s">
        <v>75</v>
      </c>
      <c r="H305" s="138"/>
    </row>
    <row r="306" spans="1:8" ht="12.75">
      <c r="A306" s="135"/>
      <c r="B306" s="136"/>
      <c r="C306" s="144" t="s">
        <v>235</v>
      </c>
      <c r="D306" s="144" t="s">
        <v>195</v>
      </c>
      <c r="E306" s="144" t="s">
        <v>350</v>
      </c>
      <c r="F306" s="153">
        <v>381</v>
      </c>
      <c r="G306" s="144" t="s">
        <v>423</v>
      </c>
      <c r="H306" s="138" t="s">
        <v>448</v>
      </c>
    </row>
    <row r="307" spans="1:8" ht="12.75">
      <c r="A307" s="135"/>
      <c r="B307" s="136"/>
      <c r="C307" s="141" t="s">
        <v>235</v>
      </c>
      <c r="D307" s="141" t="s">
        <v>195</v>
      </c>
      <c r="E307" s="141" t="s">
        <v>358</v>
      </c>
      <c r="F307" s="143">
        <v>561</v>
      </c>
      <c r="G307" s="141" t="s">
        <v>60</v>
      </c>
      <c r="H307" s="138" t="s">
        <v>447</v>
      </c>
    </row>
    <row r="308" spans="1:8" ht="12.75">
      <c r="A308" s="135"/>
      <c r="B308" s="136"/>
      <c r="C308" s="141" t="s">
        <v>235</v>
      </c>
      <c r="D308" s="141" t="s">
        <v>195</v>
      </c>
      <c r="E308" s="141" t="s">
        <v>358</v>
      </c>
      <c r="F308" s="143">
        <v>376</v>
      </c>
      <c r="G308" s="141" t="s">
        <v>61</v>
      </c>
      <c r="H308" s="138" t="s">
        <v>447</v>
      </c>
    </row>
    <row r="309" spans="1:8" ht="12.75">
      <c r="A309" s="135"/>
      <c r="B309" s="136"/>
      <c r="C309" s="144" t="s">
        <v>235</v>
      </c>
      <c r="D309" s="144" t="s">
        <v>195</v>
      </c>
      <c r="E309" s="144" t="s">
        <v>255</v>
      </c>
      <c r="F309" s="153">
        <v>378</v>
      </c>
      <c r="G309" s="144" t="s">
        <v>280</v>
      </c>
      <c r="H309" s="138" t="s">
        <v>447</v>
      </c>
    </row>
    <row r="310" spans="1:8" ht="12.75">
      <c r="A310" s="135"/>
      <c r="B310" s="136"/>
      <c r="C310" s="144" t="s">
        <v>235</v>
      </c>
      <c r="D310" s="144" t="s">
        <v>195</v>
      </c>
      <c r="E310" s="144" t="s">
        <v>255</v>
      </c>
      <c r="F310" s="153">
        <v>724</v>
      </c>
      <c r="G310" s="144" t="s">
        <v>281</v>
      </c>
      <c r="H310" s="138" t="s">
        <v>441</v>
      </c>
    </row>
    <row r="311" spans="1:8" ht="12.75">
      <c r="A311" s="135"/>
      <c r="B311" s="136"/>
      <c r="C311" s="144" t="s">
        <v>235</v>
      </c>
      <c r="D311" s="144" t="s">
        <v>195</v>
      </c>
      <c r="E311" s="144" t="s">
        <v>260</v>
      </c>
      <c r="F311" s="153">
        <v>630</v>
      </c>
      <c r="G311" s="144" t="s">
        <v>282</v>
      </c>
      <c r="H311" s="138" t="s">
        <v>447</v>
      </c>
    </row>
    <row r="312" spans="1:8" ht="12.75">
      <c r="A312" s="135"/>
      <c r="B312" s="136"/>
      <c r="C312" s="144" t="s">
        <v>235</v>
      </c>
      <c r="D312" s="144" t="s">
        <v>195</v>
      </c>
      <c r="E312" s="144" t="s">
        <v>260</v>
      </c>
      <c r="F312" s="153">
        <v>629</v>
      </c>
      <c r="G312" s="144" t="s">
        <v>284</v>
      </c>
      <c r="H312" s="138" t="s">
        <v>447</v>
      </c>
    </row>
    <row r="313" spans="1:8" ht="12.75">
      <c r="A313" s="135"/>
      <c r="B313" s="136"/>
      <c r="C313" s="144" t="s">
        <v>235</v>
      </c>
      <c r="D313" s="144" t="s">
        <v>195</v>
      </c>
      <c r="E313" s="144" t="s">
        <v>260</v>
      </c>
      <c r="F313" s="153">
        <v>385</v>
      </c>
      <c r="G313" s="144" t="s">
        <v>283</v>
      </c>
      <c r="H313" s="138" t="s">
        <v>441</v>
      </c>
    </row>
    <row r="314" spans="1:8" ht="12.75">
      <c r="A314" s="135"/>
      <c r="B314" s="136"/>
      <c r="C314" s="144" t="s">
        <v>235</v>
      </c>
      <c r="D314" s="144" t="s">
        <v>195</v>
      </c>
      <c r="E314" s="144" t="s">
        <v>260</v>
      </c>
      <c r="F314" s="153">
        <v>386</v>
      </c>
      <c r="G314" s="144" t="s">
        <v>76</v>
      </c>
      <c r="H314" s="138" t="s">
        <v>441</v>
      </c>
    </row>
    <row r="315" spans="1:8" ht="12.75">
      <c r="A315" s="135"/>
      <c r="B315" s="136"/>
      <c r="C315" s="144" t="s">
        <v>235</v>
      </c>
      <c r="D315" s="144" t="s">
        <v>195</v>
      </c>
      <c r="E315" s="144" t="s">
        <v>260</v>
      </c>
      <c r="F315" s="153">
        <v>388</v>
      </c>
      <c r="G315" s="144" t="s">
        <v>77</v>
      </c>
      <c r="H315" s="138" t="s">
        <v>441</v>
      </c>
    </row>
    <row r="316" spans="1:8" ht="12.75">
      <c r="A316" s="135"/>
      <c r="B316" s="136"/>
      <c r="C316" s="144" t="s">
        <v>235</v>
      </c>
      <c r="D316" s="144" t="s">
        <v>195</v>
      </c>
      <c r="E316" s="144" t="s">
        <v>264</v>
      </c>
      <c r="F316" s="153">
        <v>628</v>
      </c>
      <c r="G316" s="144" t="s">
        <v>78</v>
      </c>
      <c r="H316" s="138" t="s">
        <v>447</v>
      </c>
    </row>
    <row r="317" spans="1:8" ht="12.75">
      <c r="A317" s="135"/>
      <c r="B317" s="136"/>
      <c r="C317" s="144" t="s">
        <v>235</v>
      </c>
      <c r="D317" s="144" t="s">
        <v>195</v>
      </c>
      <c r="E317" s="144" t="s">
        <v>264</v>
      </c>
      <c r="F317" s="153">
        <v>383</v>
      </c>
      <c r="G317" s="144" t="s">
        <v>81</v>
      </c>
      <c r="H317" s="138" t="s">
        <v>448</v>
      </c>
    </row>
    <row r="318" spans="1:8" ht="12.75">
      <c r="A318" s="135"/>
      <c r="B318" s="136"/>
      <c r="C318" s="144" t="s">
        <v>235</v>
      </c>
      <c r="D318" s="144" t="s">
        <v>195</v>
      </c>
      <c r="E318" s="144" t="s">
        <v>264</v>
      </c>
      <c r="F318" s="153">
        <v>387</v>
      </c>
      <c r="G318" s="144" t="s">
        <v>79</v>
      </c>
      <c r="H318" s="138" t="s">
        <v>441</v>
      </c>
    </row>
    <row r="319" spans="1:8" ht="12.75">
      <c r="A319" s="135"/>
      <c r="B319" s="136"/>
      <c r="C319" s="144" t="s">
        <v>235</v>
      </c>
      <c r="D319" s="144" t="s">
        <v>195</v>
      </c>
      <c r="E319" s="144" t="s">
        <v>264</v>
      </c>
      <c r="F319" s="153">
        <v>384</v>
      </c>
      <c r="G319" s="144" t="s">
        <v>80</v>
      </c>
      <c r="H319" s="138" t="s">
        <v>441</v>
      </c>
    </row>
    <row r="320" spans="1:8" ht="12.75">
      <c r="A320" s="135"/>
      <c r="B320" s="136"/>
      <c r="C320" s="144" t="s">
        <v>235</v>
      </c>
      <c r="D320" s="144" t="s">
        <v>23</v>
      </c>
      <c r="E320" s="144" t="s">
        <v>237</v>
      </c>
      <c r="F320" s="153">
        <v>737</v>
      </c>
      <c r="G320" s="144" t="s">
        <v>22</v>
      </c>
      <c r="H320" s="138" t="s">
        <v>447</v>
      </c>
    </row>
    <row r="321" spans="1:8" ht="12.75">
      <c r="A321" s="135"/>
      <c r="B321" s="136"/>
      <c r="C321" s="144" t="s">
        <v>235</v>
      </c>
      <c r="D321" s="144" t="s">
        <v>23</v>
      </c>
      <c r="E321" s="144" t="s">
        <v>350</v>
      </c>
      <c r="F321" s="153">
        <v>403</v>
      </c>
      <c r="G321" s="144" t="s">
        <v>24</v>
      </c>
      <c r="H321" s="138" t="s">
        <v>447</v>
      </c>
    </row>
    <row r="322" spans="1:8" ht="12.75">
      <c r="A322" s="135"/>
      <c r="B322" s="136"/>
      <c r="C322" s="144" t="s">
        <v>235</v>
      </c>
      <c r="D322" s="144" t="s">
        <v>23</v>
      </c>
      <c r="E322" s="144" t="s">
        <v>350</v>
      </c>
      <c r="F322" s="153">
        <v>404</v>
      </c>
      <c r="G322" s="144" t="s">
        <v>25</v>
      </c>
      <c r="H322" s="138" t="s">
        <v>441</v>
      </c>
    </row>
    <row r="323" spans="1:8" ht="12.75">
      <c r="A323" s="135"/>
      <c r="B323" s="136"/>
      <c r="C323" s="141" t="s">
        <v>235</v>
      </c>
      <c r="D323" s="141" t="s">
        <v>23</v>
      </c>
      <c r="E323" s="141" t="s">
        <v>358</v>
      </c>
      <c r="F323" s="143">
        <v>400</v>
      </c>
      <c r="G323" s="141" t="s">
        <v>26</v>
      </c>
      <c r="H323" s="138" t="s">
        <v>447</v>
      </c>
    </row>
    <row r="324" spans="1:8" ht="12.75">
      <c r="A324" s="135"/>
      <c r="B324" s="136"/>
      <c r="C324" s="141" t="s">
        <v>235</v>
      </c>
      <c r="D324" s="141" t="s">
        <v>23</v>
      </c>
      <c r="E324" s="141" t="s">
        <v>358</v>
      </c>
      <c r="F324" s="143">
        <v>401</v>
      </c>
      <c r="G324" s="141" t="s">
        <v>27</v>
      </c>
      <c r="H324" s="138" t="s">
        <v>447</v>
      </c>
    </row>
    <row r="325" spans="1:8" ht="12.75">
      <c r="A325" s="135"/>
      <c r="B325" s="136"/>
      <c r="C325" s="144" t="s">
        <v>235</v>
      </c>
      <c r="D325" s="144" t="s">
        <v>23</v>
      </c>
      <c r="E325" s="144" t="s">
        <v>255</v>
      </c>
      <c r="F325" s="153">
        <v>402</v>
      </c>
      <c r="G325" s="144" t="s">
        <v>28</v>
      </c>
      <c r="H325" s="138" t="s">
        <v>448</v>
      </c>
    </row>
    <row r="326" spans="1:8" ht="12.75">
      <c r="A326" s="135"/>
      <c r="B326" s="136"/>
      <c r="C326" s="144" t="s">
        <v>235</v>
      </c>
      <c r="D326" s="144" t="s">
        <v>23</v>
      </c>
      <c r="E326" s="144" t="s">
        <v>255</v>
      </c>
      <c r="F326" s="153">
        <v>725</v>
      </c>
      <c r="G326" s="144" t="s">
        <v>29</v>
      </c>
      <c r="H326" s="138" t="s">
        <v>441</v>
      </c>
    </row>
    <row r="327" spans="1:8" ht="12.75">
      <c r="A327" s="135"/>
      <c r="B327" s="136"/>
      <c r="C327" s="144" t="s">
        <v>235</v>
      </c>
      <c r="D327" s="144" t="s">
        <v>23</v>
      </c>
      <c r="E327" s="144" t="s">
        <v>260</v>
      </c>
      <c r="F327" s="153">
        <v>405</v>
      </c>
      <c r="G327" s="144" t="s">
        <v>30</v>
      </c>
      <c r="H327" s="138" t="s">
        <v>441</v>
      </c>
    </row>
    <row r="328" spans="1:8" ht="12.75">
      <c r="A328" s="135"/>
      <c r="B328" s="136"/>
      <c r="C328" s="144" t="s">
        <v>235</v>
      </c>
      <c r="D328" s="144" t="s">
        <v>23</v>
      </c>
      <c r="E328" s="144" t="s">
        <v>264</v>
      </c>
      <c r="F328" s="153">
        <v>682</v>
      </c>
      <c r="G328" s="144" t="s">
        <v>31</v>
      </c>
      <c r="H328" s="138" t="e">
        <v>#N/A</v>
      </c>
    </row>
    <row r="329" spans="1:8" ht="12.75">
      <c r="A329" s="135"/>
      <c r="B329" s="136"/>
      <c r="C329" s="144" t="s">
        <v>235</v>
      </c>
      <c r="D329" s="144" t="s">
        <v>23</v>
      </c>
      <c r="E329" s="144" t="s">
        <v>264</v>
      </c>
      <c r="F329" s="153">
        <v>406</v>
      </c>
      <c r="G329" s="144" t="s">
        <v>32</v>
      </c>
      <c r="H329" s="138" t="s">
        <v>448</v>
      </c>
    </row>
    <row r="330" spans="1:8" ht="12.75">
      <c r="A330" s="135"/>
      <c r="B330" s="136"/>
      <c r="C330" s="144" t="s">
        <v>235</v>
      </c>
      <c r="D330" s="144" t="s">
        <v>304</v>
      </c>
      <c r="E330" s="144" t="s">
        <v>237</v>
      </c>
      <c r="F330" s="153">
        <v>408</v>
      </c>
      <c r="G330" s="144" t="s">
        <v>303</v>
      </c>
      <c r="H330" s="138" t="s">
        <v>447</v>
      </c>
    </row>
    <row r="331" spans="1:8" ht="12.75">
      <c r="A331" s="135"/>
      <c r="B331" s="136"/>
      <c r="C331" s="144" t="s">
        <v>235</v>
      </c>
      <c r="D331" s="144" t="s">
        <v>304</v>
      </c>
      <c r="E331" s="144" t="s">
        <v>350</v>
      </c>
      <c r="F331" s="153">
        <v>409</v>
      </c>
      <c r="G331" s="144" t="s">
        <v>305</v>
      </c>
      <c r="H331" s="138" t="s">
        <v>448</v>
      </c>
    </row>
    <row r="332" spans="1:8" ht="12.75">
      <c r="A332" s="135"/>
      <c r="B332" s="136"/>
      <c r="C332" s="144" t="s">
        <v>235</v>
      </c>
      <c r="D332" s="144" t="s">
        <v>304</v>
      </c>
      <c r="E332" s="144" t="s">
        <v>350</v>
      </c>
      <c r="F332" s="153">
        <v>582</v>
      </c>
      <c r="G332" s="144" t="s">
        <v>306</v>
      </c>
      <c r="H332" s="138" t="s">
        <v>448</v>
      </c>
    </row>
    <row r="333" spans="1:8" ht="12.75">
      <c r="A333" s="135"/>
      <c r="B333" s="136"/>
      <c r="C333" s="141" t="s">
        <v>235</v>
      </c>
      <c r="D333" s="141" t="s">
        <v>304</v>
      </c>
      <c r="E333" s="141" t="s">
        <v>358</v>
      </c>
      <c r="F333" s="143">
        <v>407</v>
      </c>
      <c r="G333" s="141" t="s">
        <v>307</v>
      </c>
      <c r="H333" s="138" t="s">
        <v>447</v>
      </c>
    </row>
    <row r="334" spans="1:8" ht="12.75">
      <c r="A334" s="135"/>
      <c r="B334" s="136"/>
      <c r="C334" s="141" t="s">
        <v>235</v>
      </c>
      <c r="D334" s="141" t="s">
        <v>304</v>
      </c>
      <c r="E334" s="141" t="s">
        <v>358</v>
      </c>
      <c r="F334" s="143">
        <v>581</v>
      </c>
      <c r="G334" s="141" t="s">
        <v>308</v>
      </c>
      <c r="H334" s="138" t="s">
        <v>441</v>
      </c>
    </row>
    <row r="335" spans="1:8" ht="12.75">
      <c r="A335" s="135"/>
      <c r="B335" s="136"/>
      <c r="C335" s="144" t="s">
        <v>235</v>
      </c>
      <c r="D335" s="144" t="s">
        <v>304</v>
      </c>
      <c r="E335" s="144" t="s">
        <v>260</v>
      </c>
      <c r="F335" s="153">
        <v>676</v>
      </c>
      <c r="G335" s="144" t="s">
        <v>309</v>
      </c>
      <c r="H335" s="138" t="s">
        <v>447</v>
      </c>
    </row>
    <row r="336" spans="1:8" ht="12.75">
      <c r="A336" s="135"/>
      <c r="B336" s="136"/>
      <c r="C336" s="144" t="s">
        <v>235</v>
      </c>
      <c r="D336" s="144" t="s">
        <v>304</v>
      </c>
      <c r="E336" s="144" t="s">
        <v>260</v>
      </c>
      <c r="F336" s="153">
        <v>412</v>
      </c>
      <c r="G336" s="144" t="s">
        <v>310</v>
      </c>
      <c r="H336" s="138" t="s">
        <v>441</v>
      </c>
    </row>
    <row r="337" spans="1:8" ht="12.75">
      <c r="A337" s="135"/>
      <c r="B337" s="136"/>
      <c r="C337" s="144" t="s">
        <v>235</v>
      </c>
      <c r="D337" s="144" t="s">
        <v>304</v>
      </c>
      <c r="E337" s="144" t="s">
        <v>264</v>
      </c>
      <c r="F337" s="153">
        <v>558</v>
      </c>
      <c r="G337" s="144" t="s">
        <v>318</v>
      </c>
      <c r="H337" s="138" t="s">
        <v>447</v>
      </c>
    </row>
    <row r="338" spans="1:8" ht="12.75">
      <c r="A338" s="135"/>
      <c r="B338" s="136"/>
      <c r="C338" s="144" t="s">
        <v>235</v>
      </c>
      <c r="D338" s="144" t="s">
        <v>304</v>
      </c>
      <c r="E338" s="144" t="s">
        <v>264</v>
      </c>
      <c r="F338" s="153">
        <v>411</v>
      </c>
      <c r="G338" s="144" t="s">
        <v>311</v>
      </c>
      <c r="H338" s="138" t="s">
        <v>441</v>
      </c>
    </row>
    <row r="339" spans="1:8" ht="12.75">
      <c r="A339" s="135"/>
      <c r="B339" s="136"/>
      <c r="C339" s="144" t="s">
        <v>320</v>
      </c>
      <c r="D339" s="144" t="s">
        <v>321</v>
      </c>
      <c r="E339" s="144" t="s">
        <v>237</v>
      </c>
      <c r="F339" s="153">
        <v>711</v>
      </c>
      <c r="G339" s="144" t="s">
        <v>174</v>
      </c>
      <c r="H339" s="138" t="s">
        <v>447</v>
      </c>
    </row>
    <row r="340" spans="1:8" ht="12.75">
      <c r="A340" s="135"/>
      <c r="B340" s="136"/>
      <c r="C340" s="144" t="s">
        <v>320</v>
      </c>
      <c r="D340" s="144" t="s">
        <v>321</v>
      </c>
      <c r="E340" s="144" t="s">
        <v>237</v>
      </c>
      <c r="F340" s="153">
        <v>713</v>
      </c>
      <c r="G340" s="144" t="s">
        <v>340</v>
      </c>
      <c r="H340" s="138" t="s">
        <v>447</v>
      </c>
    </row>
    <row r="341" spans="1:8" ht="12.75">
      <c r="A341" s="135"/>
      <c r="B341" s="136"/>
      <c r="C341" s="144" t="s">
        <v>320</v>
      </c>
      <c r="D341" s="144" t="s">
        <v>321</v>
      </c>
      <c r="E341" s="144" t="s">
        <v>237</v>
      </c>
      <c r="F341" s="153">
        <v>348</v>
      </c>
      <c r="G341" s="144" t="s">
        <v>319</v>
      </c>
      <c r="H341" s="138" t="s">
        <v>448</v>
      </c>
    </row>
    <row r="342" spans="1:8" ht="12.75">
      <c r="A342" s="135"/>
      <c r="B342" s="136"/>
      <c r="C342" s="144" t="s">
        <v>320</v>
      </c>
      <c r="D342" s="144" t="s">
        <v>321</v>
      </c>
      <c r="E342" s="144" t="s">
        <v>237</v>
      </c>
      <c r="F342" s="153">
        <v>671</v>
      </c>
      <c r="G342" s="144" t="s">
        <v>407</v>
      </c>
      <c r="H342" s="138" t="s">
        <v>447</v>
      </c>
    </row>
    <row r="343" spans="1:8" ht="12.75">
      <c r="A343" s="135"/>
      <c r="B343" s="136"/>
      <c r="C343" s="144" t="s">
        <v>320</v>
      </c>
      <c r="D343" s="144" t="s">
        <v>321</v>
      </c>
      <c r="E343" s="144" t="s">
        <v>237</v>
      </c>
      <c r="F343" s="153">
        <v>715</v>
      </c>
      <c r="G343" s="144" t="s">
        <v>341</v>
      </c>
      <c r="H343" s="138" t="s">
        <v>447</v>
      </c>
    </row>
    <row r="344" spans="1:8" ht="12.75">
      <c r="A344" s="135"/>
      <c r="B344" s="136"/>
      <c r="C344" s="144" t="s">
        <v>320</v>
      </c>
      <c r="D344" s="144" t="s">
        <v>321</v>
      </c>
      <c r="E344" s="144" t="s">
        <v>237</v>
      </c>
      <c r="F344" s="153">
        <v>717</v>
      </c>
      <c r="G344" s="144" t="s">
        <v>342</v>
      </c>
      <c r="H344" s="138" t="s">
        <v>447</v>
      </c>
    </row>
    <row r="345" spans="1:8" ht="12.75">
      <c r="A345" s="135"/>
      <c r="B345" s="136"/>
      <c r="C345" s="144" t="s">
        <v>320</v>
      </c>
      <c r="D345" s="144" t="s">
        <v>321</v>
      </c>
      <c r="E345" s="144" t="s">
        <v>350</v>
      </c>
      <c r="F345" s="153">
        <v>335</v>
      </c>
      <c r="G345" s="144" t="s">
        <v>408</v>
      </c>
      <c r="H345" s="138" t="s">
        <v>448</v>
      </c>
    </row>
    <row r="346" spans="1:8" ht="12.75">
      <c r="A346" s="135"/>
      <c r="B346" s="136"/>
      <c r="C346" s="144" t="s">
        <v>320</v>
      </c>
      <c r="D346" s="144" t="s">
        <v>321</v>
      </c>
      <c r="E346" s="144" t="s">
        <v>350</v>
      </c>
      <c r="F346" s="153">
        <v>329</v>
      </c>
      <c r="G346" s="144" t="s">
        <v>343</v>
      </c>
      <c r="H346" s="138" t="s">
        <v>441</v>
      </c>
    </row>
    <row r="347" spans="1:8" ht="12.75">
      <c r="A347" s="135"/>
      <c r="B347" s="136"/>
      <c r="C347" s="144" t="s">
        <v>320</v>
      </c>
      <c r="D347" s="144" t="s">
        <v>321</v>
      </c>
      <c r="E347" s="144" t="s">
        <v>350</v>
      </c>
      <c r="F347" s="153">
        <v>603</v>
      </c>
      <c r="G347" s="144" t="s">
        <v>344</v>
      </c>
      <c r="H347" s="138" t="s">
        <v>447</v>
      </c>
    </row>
    <row r="348" spans="1:8" ht="12.75">
      <c r="A348" s="135"/>
      <c r="B348" s="136"/>
      <c r="C348" s="144" t="s">
        <v>320</v>
      </c>
      <c r="D348" s="144" t="s">
        <v>321</v>
      </c>
      <c r="E348" s="144" t="s">
        <v>350</v>
      </c>
      <c r="F348" s="153">
        <v>729</v>
      </c>
      <c r="G348" s="144" t="s">
        <v>345</v>
      </c>
      <c r="H348" s="138" t="s">
        <v>441</v>
      </c>
    </row>
    <row r="349" spans="1:8" ht="12.75">
      <c r="A349" s="135"/>
      <c r="B349" s="136"/>
      <c r="C349" s="144" t="s">
        <v>320</v>
      </c>
      <c r="D349" s="144" t="s">
        <v>321</v>
      </c>
      <c r="E349" s="144" t="s">
        <v>350</v>
      </c>
      <c r="F349" s="153">
        <v>333</v>
      </c>
      <c r="G349" s="144" t="s">
        <v>409</v>
      </c>
      <c r="H349" s="138" t="s">
        <v>447</v>
      </c>
    </row>
    <row r="350" spans="1:8" ht="12.75">
      <c r="A350" s="135"/>
      <c r="B350" s="136"/>
      <c r="C350" s="144" t="s">
        <v>320</v>
      </c>
      <c r="D350" s="144" t="s">
        <v>321</v>
      </c>
      <c r="E350" s="144" t="s">
        <v>350</v>
      </c>
      <c r="F350" s="153">
        <v>327</v>
      </c>
      <c r="G350" s="144" t="s">
        <v>346</v>
      </c>
      <c r="H350" s="138" t="s">
        <v>447</v>
      </c>
    </row>
    <row r="351" spans="1:8" ht="12.75">
      <c r="A351" s="135"/>
      <c r="B351" s="136"/>
      <c r="C351" s="144" t="s">
        <v>320</v>
      </c>
      <c r="D351" s="144" t="s">
        <v>321</v>
      </c>
      <c r="E351" s="144" t="s">
        <v>350</v>
      </c>
      <c r="F351" s="153">
        <v>393</v>
      </c>
      <c r="G351" s="144" t="s">
        <v>347</v>
      </c>
      <c r="H351" s="138" t="s">
        <v>447</v>
      </c>
    </row>
    <row r="352" spans="1:8" ht="12.75">
      <c r="A352" s="135"/>
      <c r="B352" s="136"/>
      <c r="C352" s="144" t="s">
        <v>320</v>
      </c>
      <c r="D352" s="144" t="s">
        <v>321</v>
      </c>
      <c r="E352" s="144" t="s">
        <v>350</v>
      </c>
      <c r="F352" s="153">
        <v>681</v>
      </c>
      <c r="G352" s="144" t="s">
        <v>411</v>
      </c>
      <c r="H352" s="138" t="s">
        <v>447</v>
      </c>
    </row>
    <row r="353" spans="1:8" ht="12.75">
      <c r="A353" s="135"/>
      <c r="B353" s="136"/>
      <c r="C353" s="144" t="s">
        <v>320</v>
      </c>
      <c r="D353" s="144" t="s">
        <v>321</v>
      </c>
      <c r="E353" s="144" t="s">
        <v>350</v>
      </c>
      <c r="F353" s="153">
        <v>714</v>
      </c>
      <c r="G353" s="144" t="s">
        <v>348</v>
      </c>
      <c r="H353" s="138" t="s">
        <v>447</v>
      </c>
    </row>
    <row r="354" spans="1:8" ht="12.75">
      <c r="A354" s="135"/>
      <c r="B354" s="136"/>
      <c r="C354" s="144" t="s">
        <v>320</v>
      </c>
      <c r="D354" s="144" t="s">
        <v>321</v>
      </c>
      <c r="E354" s="144" t="s">
        <v>350</v>
      </c>
      <c r="F354" s="153">
        <v>331</v>
      </c>
      <c r="G354" s="144" t="s">
        <v>86</v>
      </c>
      <c r="H354" s="138" t="s">
        <v>441</v>
      </c>
    </row>
    <row r="355" spans="1:8" ht="12.75">
      <c r="A355" s="135"/>
      <c r="B355" s="136"/>
      <c r="C355" s="144" t="s">
        <v>320</v>
      </c>
      <c r="D355" s="144" t="s">
        <v>321</v>
      </c>
      <c r="E355" s="144" t="s">
        <v>350</v>
      </c>
      <c r="F355" s="153">
        <v>328</v>
      </c>
      <c r="G355" s="144" t="s">
        <v>87</v>
      </c>
      <c r="H355" s="138" t="s">
        <v>447</v>
      </c>
    </row>
    <row r="356" spans="1:8" ht="12.75">
      <c r="A356" s="135"/>
      <c r="B356" s="136"/>
      <c r="C356" s="144" t="s">
        <v>320</v>
      </c>
      <c r="D356" s="144" t="s">
        <v>321</v>
      </c>
      <c r="E356" s="144" t="s">
        <v>350</v>
      </c>
      <c r="F356" s="153">
        <v>718</v>
      </c>
      <c r="G356" s="144" t="s">
        <v>88</v>
      </c>
      <c r="H356" s="138" t="s">
        <v>441</v>
      </c>
    </row>
    <row r="357" spans="1:8" ht="12.75">
      <c r="A357" s="135"/>
      <c r="B357" s="136"/>
      <c r="C357" s="144" t="s">
        <v>320</v>
      </c>
      <c r="D357" s="144" t="s">
        <v>321</v>
      </c>
      <c r="E357" s="144" t="s">
        <v>350</v>
      </c>
      <c r="F357" s="153">
        <v>334</v>
      </c>
      <c r="G357" s="144" t="s">
        <v>410</v>
      </c>
      <c r="H357" s="138" t="s">
        <v>441</v>
      </c>
    </row>
    <row r="358" spans="1:8" ht="12.75">
      <c r="A358" s="135"/>
      <c r="B358" s="136"/>
      <c r="C358" s="141" t="s">
        <v>320</v>
      </c>
      <c r="D358" s="141" t="s">
        <v>321</v>
      </c>
      <c r="E358" s="141" t="s">
        <v>358</v>
      </c>
      <c r="F358" s="143">
        <v>322</v>
      </c>
      <c r="G358" s="141" t="s">
        <v>90</v>
      </c>
      <c r="H358" s="138" t="s">
        <v>441</v>
      </c>
    </row>
    <row r="359" spans="1:8" ht="12.75">
      <c r="A359" s="135"/>
      <c r="B359" s="136"/>
      <c r="C359" s="141" t="s">
        <v>320</v>
      </c>
      <c r="D359" s="141" t="s">
        <v>321</v>
      </c>
      <c r="E359" s="141" t="s">
        <v>358</v>
      </c>
      <c r="F359" s="143">
        <v>662</v>
      </c>
      <c r="G359" s="141" t="s">
        <v>89</v>
      </c>
      <c r="H359" s="138" t="s">
        <v>447</v>
      </c>
    </row>
    <row r="360" spans="1:8" ht="12.75">
      <c r="A360" s="135"/>
      <c r="B360" s="136"/>
      <c r="C360" s="141" t="s">
        <v>320</v>
      </c>
      <c r="D360" s="141" t="s">
        <v>321</v>
      </c>
      <c r="E360" s="141" t="s">
        <v>358</v>
      </c>
      <c r="F360" s="143">
        <v>321</v>
      </c>
      <c r="G360" s="141" t="s">
        <v>412</v>
      </c>
      <c r="H360" s="138" t="s">
        <v>448</v>
      </c>
    </row>
    <row r="361" spans="1:8" ht="12.75">
      <c r="A361" s="135"/>
      <c r="B361" s="136"/>
      <c r="C361" s="141" t="s">
        <v>320</v>
      </c>
      <c r="D361" s="141" t="s">
        <v>321</v>
      </c>
      <c r="E361" s="141" t="s">
        <v>358</v>
      </c>
      <c r="F361" s="143">
        <v>601</v>
      </c>
      <c r="G361" s="141" t="s">
        <v>91</v>
      </c>
      <c r="H361" s="138" t="s">
        <v>447</v>
      </c>
    </row>
    <row r="362" spans="1:8" ht="12.75">
      <c r="A362" s="135"/>
      <c r="B362" s="136"/>
      <c r="C362" s="141" t="s">
        <v>320</v>
      </c>
      <c r="D362" s="141" t="s">
        <v>321</v>
      </c>
      <c r="E362" s="141" t="s">
        <v>358</v>
      </c>
      <c r="F362" s="143">
        <v>664</v>
      </c>
      <c r="G362" s="141" t="s">
        <v>413</v>
      </c>
      <c r="H362" s="138" t="s">
        <v>447</v>
      </c>
    </row>
    <row r="363" spans="1:8" ht="12.75">
      <c r="A363" s="135"/>
      <c r="B363" s="136"/>
      <c r="C363" s="141" t="s">
        <v>320</v>
      </c>
      <c r="D363" s="141" t="s">
        <v>321</v>
      </c>
      <c r="E363" s="141" t="s">
        <v>358</v>
      </c>
      <c r="F363" s="143">
        <v>602</v>
      </c>
      <c r="G363" s="141" t="s">
        <v>93</v>
      </c>
      <c r="H363" s="138" t="s">
        <v>447</v>
      </c>
    </row>
    <row r="364" spans="1:8" ht="12.75">
      <c r="A364" s="135"/>
      <c r="B364" s="136"/>
      <c r="C364" s="141" t="s">
        <v>320</v>
      </c>
      <c r="D364" s="141" t="s">
        <v>321</v>
      </c>
      <c r="E364" s="141" t="s">
        <v>358</v>
      </c>
      <c r="F364" s="143">
        <v>320</v>
      </c>
      <c r="G364" s="141" t="s">
        <v>94</v>
      </c>
      <c r="H364" s="138" t="s">
        <v>441</v>
      </c>
    </row>
    <row r="365" spans="1:8" ht="12.75">
      <c r="A365" s="135"/>
      <c r="B365" s="136"/>
      <c r="C365" s="141" t="s">
        <v>320</v>
      </c>
      <c r="D365" s="141" t="s">
        <v>321</v>
      </c>
      <c r="E365" s="141" t="s">
        <v>358</v>
      </c>
      <c r="F365" s="143">
        <v>727</v>
      </c>
      <c r="G365" s="141" t="s">
        <v>95</v>
      </c>
      <c r="H365" s="138" t="s">
        <v>447</v>
      </c>
    </row>
    <row r="366" spans="1:8" ht="12.75">
      <c r="A366" s="135"/>
      <c r="B366" s="136"/>
      <c r="C366" s="141" t="s">
        <v>320</v>
      </c>
      <c r="D366" s="141" t="s">
        <v>321</v>
      </c>
      <c r="E366" s="141" t="s">
        <v>358</v>
      </c>
      <c r="F366" s="143">
        <v>708</v>
      </c>
      <c r="G366" s="141" t="s">
        <v>92</v>
      </c>
      <c r="H366" s="138" t="s">
        <v>447</v>
      </c>
    </row>
    <row r="367" spans="1:8" ht="12.75">
      <c r="A367" s="135"/>
      <c r="B367" s="136"/>
      <c r="C367" s="141" t="s">
        <v>320</v>
      </c>
      <c r="D367" s="141" t="s">
        <v>321</v>
      </c>
      <c r="E367" s="141" t="s">
        <v>358</v>
      </c>
      <c r="F367" s="143">
        <v>600</v>
      </c>
      <c r="G367" s="141" t="s">
        <v>96</v>
      </c>
      <c r="H367" s="138" t="s">
        <v>441</v>
      </c>
    </row>
    <row r="368" spans="1:8" ht="12.75">
      <c r="A368" s="135"/>
      <c r="B368" s="136"/>
      <c r="C368" s="144" t="s">
        <v>320</v>
      </c>
      <c r="D368" s="144" t="s">
        <v>321</v>
      </c>
      <c r="E368" s="144" t="s">
        <v>255</v>
      </c>
      <c r="F368" s="153">
        <v>323</v>
      </c>
      <c r="G368" s="144" t="s">
        <v>414</v>
      </c>
      <c r="H368" s="138" t="s">
        <v>441</v>
      </c>
    </row>
    <row r="369" spans="1:8" ht="12.75">
      <c r="A369" s="135"/>
      <c r="B369" s="136"/>
      <c r="C369" s="144" t="s">
        <v>320</v>
      </c>
      <c r="D369" s="144" t="s">
        <v>321</v>
      </c>
      <c r="E369" s="144" t="s">
        <v>255</v>
      </c>
      <c r="F369" s="153">
        <v>566</v>
      </c>
      <c r="G369" s="144" t="s">
        <v>197</v>
      </c>
      <c r="H369" s="138" t="s">
        <v>441</v>
      </c>
    </row>
    <row r="370" spans="1:8" ht="12.75">
      <c r="A370" s="135"/>
      <c r="B370" s="136"/>
      <c r="C370" s="144" t="s">
        <v>320</v>
      </c>
      <c r="D370" s="144" t="s">
        <v>321</v>
      </c>
      <c r="E370" s="144" t="s">
        <v>264</v>
      </c>
      <c r="F370" s="153">
        <v>590</v>
      </c>
      <c r="G370" s="144" t="s">
        <v>198</v>
      </c>
      <c r="H370" s="138" t="s">
        <v>441</v>
      </c>
    </row>
    <row r="371" spans="1:8" ht="12.75">
      <c r="A371" s="135"/>
      <c r="B371" s="136"/>
      <c r="C371" s="144" t="s">
        <v>320</v>
      </c>
      <c r="D371" s="144" t="s">
        <v>321</v>
      </c>
      <c r="E371" s="144" t="s">
        <v>264</v>
      </c>
      <c r="F371" s="153">
        <v>684</v>
      </c>
      <c r="G371" s="144" t="s">
        <v>204</v>
      </c>
      <c r="H371" s="138" t="s">
        <v>441</v>
      </c>
    </row>
    <row r="372" spans="1:8" ht="12.75">
      <c r="A372" s="135"/>
      <c r="B372" s="136"/>
      <c r="C372" s="144" t="s">
        <v>320</v>
      </c>
      <c r="D372" s="144" t="s">
        <v>321</v>
      </c>
      <c r="E372" s="144" t="s">
        <v>264</v>
      </c>
      <c r="F372" s="153">
        <v>663</v>
      </c>
      <c r="G372" s="144" t="s">
        <v>199</v>
      </c>
      <c r="H372" s="138" t="s">
        <v>447</v>
      </c>
    </row>
    <row r="373" spans="1:8" ht="12.75">
      <c r="A373" s="135"/>
      <c r="B373" s="136"/>
      <c r="C373" s="144" t="s">
        <v>320</v>
      </c>
      <c r="D373" s="144" t="s">
        <v>321</v>
      </c>
      <c r="E373" s="144" t="s">
        <v>264</v>
      </c>
      <c r="F373" s="153">
        <v>589</v>
      </c>
      <c r="G373" s="144" t="s">
        <v>200</v>
      </c>
      <c r="H373" s="138" t="s">
        <v>447</v>
      </c>
    </row>
    <row r="374" spans="1:8" ht="12.75">
      <c r="A374" s="135"/>
      <c r="B374" s="136"/>
      <c r="C374" s="144" t="s">
        <v>320</v>
      </c>
      <c r="D374" s="144" t="s">
        <v>321</v>
      </c>
      <c r="E374" s="144" t="s">
        <v>264</v>
      </c>
      <c r="F374" s="153">
        <v>598</v>
      </c>
      <c r="G374" s="144" t="s">
        <v>201</v>
      </c>
      <c r="H374" s="138" t="s">
        <v>441</v>
      </c>
    </row>
    <row r="375" spans="1:8" ht="12.75">
      <c r="A375" s="135"/>
      <c r="B375" s="136"/>
      <c r="C375" s="144" t="s">
        <v>320</v>
      </c>
      <c r="D375" s="144" t="s">
        <v>321</v>
      </c>
      <c r="E375" s="144" t="s">
        <v>264</v>
      </c>
      <c r="F375" s="153">
        <v>599</v>
      </c>
      <c r="G375" s="144" t="s">
        <v>202</v>
      </c>
      <c r="H375" s="138" t="s">
        <v>447</v>
      </c>
    </row>
    <row r="376" spans="1:8" ht="12.75">
      <c r="A376" s="135"/>
      <c r="B376" s="136"/>
      <c r="C376" s="144" t="s">
        <v>320</v>
      </c>
      <c r="D376" s="144" t="s">
        <v>321</v>
      </c>
      <c r="E376" s="144" t="s">
        <v>264</v>
      </c>
      <c r="F376" s="153">
        <v>666</v>
      </c>
      <c r="G376" s="144" t="s">
        <v>415</v>
      </c>
      <c r="H376" s="138" t="s">
        <v>447</v>
      </c>
    </row>
    <row r="377" spans="1:8" ht="12.75">
      <c r="A377" s="135"/>
      <c r="B377" s="136"/>
      <c r="C377" s="144" t="s">
        <v>320</v>
      </c>
      <c r="D377" s="144" t="s">
        <v>321</v>
      </c>
      <c r="E377" s="144" t="s">
        <v>264</v>
      </c>
      <c r="F377" s="153">
        <v>710</v>
      </c>
      <c r="G377" s="144" t="s">
        <v>203</v>
      </c>
      <c r="H377" s="138" t="s">
        <v>447</v>
      </c>
    </row>
    <row r="378" spans="1:8" ht="12.75">
      <c r="A378" s="135"/>
      <c r="B378" s="136"/>
      <c r="C378" s="144" t="s">
        <v>320</v>
      </c>
      <c r="D378" s="144" t="s">
        <v>321</v>
      </c>
      <c r="E378" s="144" t="s">
        <v>264</v>
      </c>
      <c r="F378" s="153">
        <v>588</v>
      </c>
      <c r="G378" s="144" t="s">
        <v>205</v>
      </c>
      <c r="H378" s="138" t="s">
        <v>447</v>
      </c>
    </row>
    <row r="379" spans="1:8" ht="12.75">
      <c r="A379" s="135"/>
      <c r="B379" s="136"/>
      <c r="C379" s="144" t="s">
        <v>320</v>
      </c>
      <c r="D379" s="144" t="s">
        <v>334</v>
      </c>
      <c r="E379" s="144" t="s">
        <v>237</v>
      </c>
      <c r="F379" s="153">
        <v>340</v>
      </c>
      <c r="G379" s="144" t="s">
        <v>333</v>
      </c>
      <c r="H379" s="138" t="s">
        <v>447</v>
      </c>
    </row>
    <row r="380" spans="1:8" ht="12.75">
      <c r="A380" s="135"/>
      <c r="B380" s="136"/>
      <c r="C380" s="144" t="s">
        <v>320</v>
      </c>
      <c r="D380" s="144" t="s">
        <v>334</v>
      </c>
      <c r="E380" s="144" t="s">
        <v>350</v>
      </c>
      <c r="F380" s="153">
        <v>341</v>
      </c>
      <c r="G380" s="144" t="s">
        <v>335</v>
      </c>
      <c r="H380" s="138" t="s">
        <v>448</v>
      </c>
    </row>
    <row r="381" spans="1:8" ht="12.75">
      <c r="A381" s="135"/>
      <c r="B381" s="136"/>
      <c r="C381" s="144" t="s">
        <v>320</v>
      </c>
      <c r="D381" s="144" t="s">
        <v>334</v>
      </c>
      <c r="E381" s="144" t="s">
        <v>350</v>
      </c>
      <c r="F381" s="153">
        <v>342</v>
      </c>
      <c r="G381" s="144" t="s">
        <v>336</v>
      </c>
      <c r="H381" s="138" t="s">
        <v>448</v>
      </c>
    </row>
    <row r="382" spans="1:8" ht="12.75">
      <c r="A382" s="135"/>
      <c r="B382" s="136"/>
      <c r="C382" s="141" t="s">
        <v>320</v>
      </c>
      <c r="D382" s="141" t="s">
        <v>334</v>
      </c>
      <c r="E382" s="141" t="s">
        <v>358</v>
      </c>
      <c r="F382" s="143">
        <v>339</v>
      </c>
      <c r="G382" s="141" t="s">
        <v>384</v>
      </c>
      <c r="H382" s="138" t="s">
        <v>448</v>
      </c>
    </row>
    <row r="383" spans="1:8" ht="12.75">
      <c r="A383" s="135"/>
      <c r="B383" s="136"/>
      <c r="C383" s="141" t="s">
        <v>320</v>
      </c>
      <c r="D383" s="141" t="s">
        <v>334</v>
      </c>
      <c r="E383" s="141" t="s">
        <v>358</v>
      </c>
      <c r="F383" s="143">
        <v>723</v>
      </c>
      <c r="G383" s="141" t="s">
        <v>385</v>
      </c>
      <c r="H383" s="138" t="s">
        <v>441</v>
      </c>
    </row>
    <row r="384" spans="1:8" ht="12.75">
      <c r="A384" s="135"/>
      <c r="B384" s="136"/>
      <c r="C384" s="144" t="s">
        <v>320</v>
      </c>
      <c r="D384" s="144" t="s">
        <v>334</v>
      </c>
      <c r="E384" s="144" t="s">
        <v>260</v>
      </c>
      <c r="F384" s="153">
        <v>345</v>
      </c>
      <c r="G384" s="144" t="s">
        <v>386</v>
      </c>
      <c r="H384" s="138" t="s">
        <v>441</v>
      </c>
    </row>
    <row r="385" spans="1:8" ht="12.75">
      <c r="A385" s="135"/>
      <c r="B385" s="136"/>
      <c r="C385" s="144" t="s">
        <v>320</v>
      </c>
      <c r="D385" s="144" t="s">
        <v>334</v>
      </c>
      <c r="E385" s="144" t="s">
        <v>264</v>
      </c>
      <c r="F385" s="153">
        <v>344</v>
      </c>
      <c r="G385" s="144" t="s">
        <v>388</v>
      </c>
      <c r="H385" s="138" t="s">
        <v>447</v>
      </c>
    </row>
    <row r="386" spans="1:8" ht="12.75">
      <c r="A386" s="135"/>
      <c r="B386" s="136"/>
      <c r="C386" s="144" t="s">
        <v>320</v>
      </c>
      <c r="D386" s="144" t="s">
        <v>334</v>
      </c>
      <c r="E386" s="144" t="s">
        <v>264</v>
      </c>
      <c r="F386" s="153">
        <v>343</v>
      </c>
      <c r="G386" s="144" t="s">
        <v>387</v>
      </c>
      <c r="H386" s="138" t="s">
        <v>441</v>
      </c>
    </row>
    <row r="387" spans="1:8" ht="12.75">
      <c r="A387" s="135"/>
      <c r="B387" s="136"/>
      <c r="C387" s="144" t="s">
        <v>320</v>
      </c>
      <c r="D387" s="144" t="s">
        <v>169</v>
      </c>
      <c r="E387" s="144" t="s">
        <v>350</v>
      </c>
      <c r="F387" s="153">
        <v>685</v>
      </c>
      <c r="G387" s="144" t="s">
        <v>168</v>
      </c>
      <c r="H387" s="138" t="s">
        <v>441</v>
      </c>
    </row>
    <row r="388" spans="1:8" ht="12.75">
      <c r="A388" s="135"/>
      <c r="B388" s="136"/>
      <c r="C388" s="144" t="s">
        <v>320</v>
      </c>
      <c r="D388" s="144" t="s">
        <v>169</v>
      </c>
      <c r="E388" s="144" t="s">
        <v>350</v>
      </c>
      <c r="F388" s="153">
        <v>667</v>
      </c>
      <c r="G388" s="144" t="s">
        <v>170</v>
      </c>
      <c r="H388" s="138" t="s">
        <v>447</v>
      </c>
    </row>
    <row r="389" spans="1:8" ht="12.75">
      <c r="A389" s="135"/>
      <c r="B389" s="136"/>
      <c r="C389" s="141" t="s">
        <v>320</v>
      </c>
      <c r="D389" s="141" t="s">
        <v>169</v>
      </c>
      <c r="E389" s="141" t="s">
        <v>358</v>
      </c>
      <c r="F389" s="143">
        <v>347</v>
      </c>
      <c r="G389" s="141" t="s">
        <v>171</v>
      </c>
      <c r="H389" s="138" t="s">
        <v>447</v>
      </c>
    </row>
    <row r="390" spans="1:8" ht="12.75">
      <c r="A390" s="135"/>
      <c r="B390" s="136"/>
      <c r="C390" s="144" t="s">
        <v>320</v>
      </c>
      <c r="D390" s="144" t="s">
        <v>169</v>
      </c>
      <c r="E390" s="144" t="s">
        <v>264</v>
      </c>
      <c r="F390" s="153">
        <v>351</v>
      </c>
      <c r="G390" s="144" t="s">
        <v>173</v>
      </c>
      <c r="H390" s="138" t="s">
        <v>447</v>
      </c>
    </row>
    <row r="391" spans="1:8" ht="12.75">
      <c r="A391" s="135"/>
      <c r="B391" s="136"/>
      <c r="C391" s="144" t="s">
        <v>320</v>
      </c>
      <c r="D391" s="144" t="s">
        <v>169</v>
      </c>
      <c r="E391" s="144" t="s">
        <v>264</v>
      </c>
      <c r="F391" s="153">
        <v>352</v>
      </c>
      <c r="G391" s="144" t="s">
        <v>172</v>
      </c>
      <c r="H391" s="138" t="s">
        <v>441</v>
      </c>
    </row>
    <row r="392" spans="2:8" ht="18">
      <c r="B392" s="148"/>
      <c r="C392" s="145"/>
      <c r="D392" s="146"/>
      <c r="E392" s="147"/>
      <c r="F392" s="148"/>
      <c r="G392" s="147"/>
      <c r="H392" s="139"/>
    </row>
    <row r="393" spans="2:8" ht="18">
      <c r="B393" s="148"/>
      <c r="C393" s="145"/>
      <c r="D393" s="146"/>
      <c r="E393" s="147"/>
      <c r="F393" s="148"/>
      <c r="G393" s="147"/>
      <c r="H393" s="139"/>
    </row>
    <row r="394" spans="2:8" ht="18">
      <c r="B394" s="148"/>
      <c r="C394" s="145"/>
      <c r="D394" s="146"/>
      <c r="E394" s="147"/>
      <c r="F394" s="148"/>
      <c r="G394" s="147"/>
      <c r="H394" s="139"/>
    </row>
    <row r="395" spans="2:8" ht="18">
      <c r="B395" s="148"/>
      <c r="C395" s="145"/>
      <c r="D395" s="146"/>
      <c r="E395" s="147"/>
      <c r="F395" s="148"/>
      <c r="G395" s="147"/>
      <c r="H395" s="139"/>
    </row>
    <row r="396" spans="2:8" ht="18">
      <c r="B396" s="148"/>
      <c r="C396" s="145"/>
      <c r="D396" s="146"/>
      <c r="E396" s="147"/>
      <c r="F396" s="148"/>
      <c r="G396" s="147"/>
      <c r="H396" s="139"/>
    </row>
    <row r="397" spans="2:8" ht="18">
      <c r="B397" s="148"/>
      <c r="C397" s="145"/>
      <c r="D397" s="146"/>
      <c r="E397" s="147"/>
      <c r="F397" s="148"/>
      <c r="G397" s="147"/>
      <c r="H397" s="139"/>
    </row>
    <row r="398" spans="2:8" ht="18">
      <c r="B398" s="148"/>
      <c r="C398" s="145"/>
      <c r="D398" s="146"/>
      <c r="E398" s="147"/>
      <c r="F398" s="148"/>
      <c r="G398" s="147"/>
      <c r="H398" s="139"/>
    </row>
    <row r="399" spans="2:8" ht="18">
      <c r="B399" s="148"/>
      <c r="C399" s="145"/>
      <c r="D399" s="146"/>
      <c r="E399" s="147"/>
      <c r="F399" s="148"/>
      <c r="G399" s="147"/>
      <c r="H399" s="139"/>
    </row>
    <row r="400" spans="2:8" ht="18">
      <c r="B400" s="148"/>
      <c r="C400" s="145"/>
      <c r="D400" s="146"/>
      <c r="E400" s="147"/>
      <c r="F400" s="148"/>
      <c r="G400" s="147"/>
      <c r="H400" s="139"/>
    </row>
    <row r="401" spans="2:8" ht="18">
      <c r="B401" s="148"/>
      <c r="C401" s="145"/>
      <c r="D401" s="146"/>
      <c r="E401" s="147"/>
      <c r="F401" s="148"/>
      <c r="G401" s="147"/>
      <c r="H401" s="139"/>
    </row>
    <row r="402" spans="2:8" ht="18">
      <c r="B402" s="148"/>
      <c r="C402" s="145"/>
      <c r="D402" s="146"/>
      <c r="E402" s="147"/>
      <c r="F402" s="148"/>
      <c r="G402" s="147"/>
      <c r="H402" s="139"/>
    </row>
    <row r="403" spans="2:8" ht="18">
      <c r="B403" s="148"/>
      <c r="C403" s="145"/>
      <c r="D403" s="146"/>
      <c r="E403" s="147"/>
      <c r="F403" s="148"/>
      <c r="G403" s="147"/>
      <c r="H403" s="139"/>
    </row>
    <row r="404" spans="2:8" ht="18">
      <c r="B404" s="148"/>
      <c r="C404" s="145"/>
      <c r="D404" s="146"/>
      <c r="E404" s="147"/>
      <c r="F404" s="148"/>
      <c r="G404" s="147"/>
      <c r="H404" s="139"/>
    </row>
    <row r="405" spans="2:8" ht="18">
      <c r="B405" s="148"/>
      <c r="C405" s="145"/>
      <c r="D405" s="146"/>
      <c r="E405" s="147"/>
      <c r="F405" s="148"/>
      <c r="G405" s="147"/>
      <c r="H405" s="139"/>
    </row>
    <row r="406" spans="2:8" ht="18">
      <c r="B406" s="148"/>
      <c r="C406" s="145"/>
      <c r="D406" s="146"/>
      <c r="E406" s="147"/>
      <c r="F406" s="148"/>
      <c r="G406" s="147"/>
      <c r="H406" s="139"/>
    </row>
    <row r="407" spans="2:8" ht="18">
      <c r="B407" s="148"/>
      <c r="C407" s="145"/>
      <c r="D407" s="146"/>
      <c r="E407" s="147"/>
      <c r="F407" s="148"/>
      <c r="G407" s="147"/>
      <c r="H407" s="139"/>
    </row>
    <row r="408" spans="2:8" ht="18">
      <c r="B408" s="148"/>
      <c r="C408" s="145"/>
      <c r="D408" s="146"/>
      <c r="E408" s="147"/>
      <c r="F408" s="148"/>
      <c r="G408" s="147"/>
      <c r="H408" s="139"/>
    </row>
    <row r="409" spans="2:8" ht="18">
      <c r="B409" s="148"/>
      <c r="C409" s="145"/>
      <c r="D409" s="146"/>
      <c r="E409" s="147"/>
      <c r="F409" s="148"/>
      <c r="G409" s="147"/>
      <c r="H409" s="139"/>
    </row>
    <row r="410" spans="2:8" ht="18">
      <c r="B410" s="148"/>
      <c r="C410" s="145"/>
      <c r="D410" s="146"/>
      <c r="E410" s="147"/>
      <c r="F410" s="148"/>
      <c r="G410" s="147"/>
      <c r="H410" s="139"/>
    </row>
    <row r="411" spans="2:8" ht="18">
      <c r="B411" s="148"/>
      <c r="C411" s="145"/>
      <c r="D411" s="146"/>
      <c r="E411" s="147"/>
      <c r="F411" s="148"/>
      <c r="G411" s="147"/>
      <c r="H411" s="139"/>
    </row>
    <row r="412" spans="2:8" ht="18">
      <c r="B412" s="148"/>
      <c r="C412" s="145"/>
      <c r="D412" s="146"/>
      <c r="E412" s="147"/>
      <c r="F412" s="148"/>
      <c r="G412" s="147"/>
      <c r="H412" s="139"/>
    </row>
    <row r="413" spans="2:8" ht="18">
      <c r="B413" s="148"/>
      <c r="C413" s="145"/>
      <c r="D413" s="146"/>
      <c r="E413" s="147"/>
      <c r="F413" s="148"/>
      <c r="G413" s="147"/>
      <c r="H413" s="139"/>
    </row>
    <row r="414" spans="2:8" ht="18">
      <c r="B414" s="148"/>
      <c r="C414" s="145"/>
      <c r="D414" s="146"/>
      <c r="E414" s="147"/>
      <c r="F414" s="148"/>
      <c r="G414" s="147"/>
      <c r="H414" s="139"/>
    </row>
    <row r="415" spans="2:8" ht="18">
      <c r="B415" s="148"/>
      <c r="C415" s="145"/>
      <c r="D415" s="146"/>
      <c r="E415" s="147"/>
      <c r="F415" s="148"/>
      <c r="G415" s="147"/>
      <c r="H415" s="139"/>
    </row>
    <row r="416" spans="2:8" ht="18">
      <c r="B416" s="148"/>
      <c r="C416" s="145"/>
      <c r="D416" s="146"/>
      <c r="E416" s="147"/>
      <c r="F416" s="148"/>
      <c r="G416" s="147"/>
      <c r="H416" s="139"/>
    </row>
    <row r="417" spans="2:8" ht="18">
      <c r="B417" s="148"/>
      <c r="C417" s="145"/>
      <c r="D417" s="146"/>
      <c r="E417" s="147"/>
      <c r="F417" s="148"/>
      <c r="G417" s="147"/>
      <c r="H417" s="139"/>
    </row>
    <row r="418" spans="2:8" ht="18">
      <c r="B418" s="148"/>
      <c r="C418" s="145"/>
      <c r="D418" s="146"/>
      <c r="E418" s="147"/>
      <c r="F418" s="148"/>
      <c r="G418" s="147"/>
      <c r="H418" s="139"/>
    </row>
    <row r="419" spans="2:8" ht="18">
      <c r="B419" s="148"/>
      <c r="C419" s="145"/>
      <c r="D419" s="146"/>
      <c r="E419" s="147"/>
      <c r="F419" s="148"/>
      <c r="G419" s="147"/>
      <c r="H419" s="139"/>
    </row>
    <row r="420" spans="2:8" ht="18">
      <c r="B420" s="148"/>
      <c r="C420" s="145"/>
      <c r="D420" s="146"/>
      <c r="E420" s="147"/>
      <c r="F420" s="148"/>
      <c r="G420" s="147"/>
      <c r="H420" s="139"/>
    </row>
    <row r="421" spans="2:8" ht="18">
      <c r="B421" s="148"/>
      <c r="C421" s="145"/>
      <c r="D421" s="146"/>
      <c r="E421" s="147"/>
      <c r="F421" s="148"/>
      <c r="G421" s="147"/>
      <c r="H421" s="139"/>
    </row>
    <row r="422" spans="2:8" ht="18">
      <c r="B422" s="148"/>
      <c r="C422" s="145"/>
      <c r="D422" s="146"/>
      <c r="E422" s="147"/>
      <c r="F422" s="148"/>
      <c r="G422" s="147"/>
      <c r="H422" s="139"/>
    </row>
    <row r="423" spans="2:8" ht="18">
      <c r="B423" s="148"/>
      <c r="C423" s="145"/>
      <c r="D423" s="146"/>
      <c r="E423" s="147"/>
      <c r="F423" s="148"/>
      <c r="G423" s="147"/>
      <c r="H423" s="139"/>
    </row>
    <row r="424" spans="2:8" ht="18">
      <c r="B424" s="148"/>
      <c r="C424" s="145"/>
      <c r="D424" s="146"/>
      <c r="E424" s="147"/>
      <c r="F424" s="148"/>
      <c r="G424" s="147"/>
      <c r="H424" s="139"/>
    </row>
    <row r="425" spans="2:8" ht="18">
      <c r="B425" s="148"/>
      <c r="C425" s="145"/>
      <c r="D425" s="146"/>
      <c r="E425" s="147"/>
      <c r="F425" s="148"/>
      <c r="G425" s="147"/>
      <c r="H425" s="139"/>
    </row>
    <row r="426" spans="2:8" ht="18">
      <c r="B426" s="148"/>
      <c r="C426" s="145"/>
      <c r="D426" s="146"/>
      <c r="E426" s="147"/>
      <c r="F426" s="148"/>
      <c r="G426" s="147"/>
      <c r="H426" s="139"/>
    </row>
    <row r="427" spans="2:8" ht="18">
      <c r="B427" s="148"/>
      <c r="C427" s="145"/>
      <c r="D427" s="146"/>
      <c r="E427" s="147"/>
      <c r="F427" s="148"/>
      <c r="G427" s="147"/>
      <c r="H427" s="139"/>
    </row>
    <row r="428" spans="2:8" ht="18">
      <c r="B428" s="148"/>
      <c r="C428" s="145"/>
      <c r="D428" s="146"/>
      <c r="E428" s="147"/>
      <c r="F428" s="148"/>
      <c r="G428" s="147"/>
      <c r="H428" s="139"/>
    </row>
    <row r="429" spans="2:8" ht="18">
      <c r="B429" s="148"/>
      <c r="C429" s="145"/>
      <c r="D429" s="146"/>
      <c r="E429" s="147"/>
      <c r="F429" s="148"/>
      <c r="G429" s="147"/>
      <c r="H429" s="139"/>
    </row>
    <row r="430" spans="2:8" ht="18">
      <c r="B430" s="148"/>
      <c r="C430" s="145"/>
      <c r="D430" s="146"/>
      <c r="E430" s="147"/>
      <c r="F430" s="148"/>
      <c r="G430" s="147"/>
      <c r="H430" s="139"/>
    </row>
    <row r="431" spans="2:8" ht="18">
      <c r="B431" s="148"/>
      <c r="C431" s="145"/>
      <c r="D431" s="146"/>
      <c r="E431" s="147"/>
      <c r="F431" s="148"/>
      <c r="G431" s="147"/>
      <c r="H431" s="139"/>
    </row>
    <row r="432" spans="2:8" ht="18">
      <c r="B432" s="148"/>
      <c r="C432" s="145"/>
      <c r="D432" s="146"/>
      <c r="E432" s="147"/>
      <c r="F432" s="148"/>
      <c r="G432" s="147"/>
      <c r="H432" s="139"/>
    </row>
    <row r="433" spans="2:8" ht="18">
      <c r="B433" s="148"/>
      <c r="C433" s="145"/>
      <c r="D433" s="146"/>
      <c r="E433" s="147"/>
      <c r="F433" s="148"/>
      <c r="G433" s="147"/>
      <c r="H433" s="139"/>
    </row>
    <row r="434" spans="2:8" ht="18">
      <c r="B434" s="148"/>
      <c r="C434" s="145"/>
      <c r="D434" s="146"/>
      <c r="E434" s="147"/>
      <c r="F434" s="148"/>
      <c r="G434" s="147"/>
      <c r="H434" s="139"/>
    </row>
    <row r="435" spans="2:8" ht="18">
      <c r="B435" s="148"/>
      <c r="C435" s="145"/>
      <c r="D435" s="146"/>
      <c r="E435" s="147"/>
      <c r="F435" s="148"/>
      <c r="G435" s="147"/>
      <c r="H435" s="139"/>
    </row>
    <row r="436" spans="2:8" ht="18">
      <c r="B436" s="148"/>
      <c r="C436" s="145"/>
      <c r="D436" s="146"/>
      <c r="E436" s="147"/>
      <c r="F436" s="148"/>
      <c r="G436" s="147"/>
      <c r="H436" s="139"/>
    </row>
    <row r="437" spans="2:8" ht="18">
      <c r="B437" s="148"/>
      <c r="C437" s="145"/>
      <c r="D437" s="146"/>
      <c r="E437" s="147"/>
      <c r="F437" s="148"/>
      <c r="G437" s="147"/>
      <c r="H437" s="139"/>
    </row>
    <row r="438" spans="2:8" ht="18">
      <c r="B438" s="148"/>
      <c r="C438" s="145"/>
      <c r="D438" s="146"/>
      <c r="E438" s="147"/>
      <c r="F438" s="148"/>
      <c r="G438" s="147"/>
      <c r="H438" s="139"/>
    </row>
    <row r="439" spans="2:8" ht="18">
      <c r="B439" s="148"/>
      <c r="C439" s="145"/>
      <c r="D439" s="146"/>
      <c r="E439" s="147"/>
      <c r="F439" s="148"/>
      <c r="G439" s="147"/>
      <c r="H439" s="139"/>
    </row>
    <row r="440" spans="2:8" ht="18">
      <c r="B440" s="148"/>
      <c r="C440" s="145"/>
      <c r="D440" s="146"/>
      <c r="E440" s="147"/>
      <c r="F440" s="148"/>
      <c r="G440" s="147"/>
      <c r="H440" s="139"/>
    </row>
    <row r="441" spans="2:8" ht="18">
      <c r="B441" s="148"/>
      <c r="C441" s="145"/>
      <c r="D441" s="146"/>
      <c r="E441" s="147"/>
      <c r="F441" s="148"/>
      <c r="G441" s="147"/>
      <c r="H441" s="139"/>
    </row>
    <row r="442" spans="2:8" ht="18">
      <c r="B442" s="148"/>
      <c r="C442" s="145"/>
      <c r="D442" s="146"/>
      <c r="E442" s="147"/>
      <c r="F442" s="148"/>
      <c r="G442" s="147"/>
      <c r="H442" s="139"/>
    </row>
    <row r="443" spans="2:8" ht="18">
      <c r="B443" s="148"/>
      <c r="C443" s="145"/>
      <c r="D443" s="146"/>
      <c r="E443" s="147"/>
      <c r="F443" s="148"/>
      <c r="G443" s="147"/>
      <c r="H443" s="139"/>
    </row>
    <row r="444" spans="2:8" ht="18">
      <c r="B444" s="148"/>
      <c r="C444" s="145"/>
      <c r="D444" s="146"/>
      <c r="E444" s="147"/>
      <c r="F444" s="148"/>
      <c r="G444" s="147"/>
      <c r="H444" s="139"/>
    </row>
    <row r="445" spans="2:8" ht="18">
      <c r="B445" s="148"/>
      <c r="C445" s="145"/>
      <c r="D445" s="146"/>
      <c r="E445" s="147"/>
      <c r="F445" s="148"/>
      <c r="G445" s="147"/>
      <c r="H445" s="139"/>
    </row>
    <row r="446" spans="2:8" ht="18">
      <c r="B446" s="148"/>
      <c r="C446" s="145"/>
      <c r="D446" s="146"/>
      <c r="E446" s="147"/>
      <c r="F446" s="148"/>
      <c r="G446" s="147"/>
      <c r="H446" s="139"/>
    </row>
    <row r="447" spans="2:8" ht="18">
      <c r="B447" s="148"/>
      <c r="C447" s="145"/>
      <c r="D447" s="146"/>
      <c r="E447" s="147"/>
      <c r="F447" s="148"/>
      <c r="G447" s="147"/>
      <c r="H447" s="139"/>
    </row>
    <row r="448" spans="2:8" ht="18">
      <c r="B448" s="148"/>
      <c r="C448" s="145"/>
      <c r="D448" s="146"/>
      <c r="E448" s="147"/>
      <c r="F448" s="148"/>
      <c r="G448" s="147"/>
      <c r="H448" s="139"/>
    </row>
    <row r="449" spans="2:8" ht="18">
      <c r="B449" s="148"/>
      <c r="C449" s="145"/>
      <c r="D449" s="146"/>
      <c r="E449" s="147"/>
      <c r="F449" s="148"/>
      <c r="G449" s="147"/>
      <c r="H449" s="139"/>
    </row>
    <row r="450" spans="2:8" ht="18">
      <c r="B450" s="148"/>
      <c r="C450" s="145"/>
      <c r="D450" s="146"/>
      <c r="E450" s="147"/>
      <c r="F450" s="148"/>
      <c r="G450" s="147"/>
      <c r="H450" s="139"/>
    </row>
    <row r="451" spans="2:8" ht="18">
      <c r="B451" s="148"/>
      <c r="C451" s="145"/>
      <c r="D451" s="146"/>
      <c r="E451" s="147"/>
      <c r="F451" s="148"/>
      <c r="G451" s="147"/>
      <c r="H451" s="139"/>
    </row>
    <row r="452" spans="2:8" ht="18">
      <c r="B452" s="148"/>
      <c r="C452" s="145"/>
      <c r="D452" s="146"/>
      <c r="E452" s="147"/>
      <c r="F452" s="148"/>
      <c r="G452" s="147"/>
      <c r="H452" s="139"/>
    </row>
    <row r="453" spans="2:8" ht="18">
      <c r="B453" s="148"/>
      <c r="C453" s="145"/>
      <c r="D453" s="146"/>
      <c r="E453" s="147"/>
      <c r="F453" s="148"/>
      <c r="G453" s="147"/>
      <c r="H453" s="139"/>
    </row>
    <row r="454" spans="2:8" ht="18">
      <c r="B454" s="148"/>
      <c r="C454" s="145"/>
      <c r="D454" s="146"/>
      <c r="E454" s="147"/>
      <c r="F454" s="148"/>
      <c r="G454" s="147"/>
      <c r="H454" s="139"/>
    </row>
    <row r="455" spans="2:8" ht="18">
      <c r="B455" s="148"/>
      <c r="C455" s="145"/>
      <c r="D455" s="146"/>
      <c r="E455" s="147"/>
      <c r="F455" s="148"/>
      <c r="G455" s="147"/>
      <c r="H455" s="139"/>
    </row>
    <row r="456" spans="2:8" ht="18">
      <c r="B456" s="148"/>
      <c r="C456" s="145"/>
      <c r="D456" s="146"/>
      <c r="E456" s="147"/>
      <c r="F456" s="148"/>
      <c r="G456" s="147"/>
      <c r="H456" s="139"/>
    </row>
    <row r="457" spans="2:8" ht="18">
      <c r="B457" s="148"/>
      <c r="C457" s="145"/>
      <c r="D457" s="146"/>
      <c r="E457" s="147"/>
      <c r="F457" s="148"/>
      <c r="G457" s="147"/>
      <c r="H457" s="139"/>
    </row>
    <row r="458" spans="2:8" ht="18">
      <c r="B458" s="148"/>
      <c r="C458" s="145"/>
      <c r="D458" s="146"/>
      <c r="E458" s="147"/>
      <c r="F458" s="148"/>
      <c r="G458" s="147"/>
      <c r="H458" s="139"/>
    </row>
    <row r="459" spans="2:8" ht="18">
      <c r="B459" s="148"/>
      <c r="C459" s="145"/>
      <c r="D459" s="146"/>
      <c r="E459" s="147"/>
      <c r="F459" s="148"/>
      <c r="G459" s="147"/>
      <c r="H459" s="139"/>
    </row>
    <row r="460" spans="2:8" ht="18">
      <c r="B460" s="148"/>
      <c r="C460" s="145"/>
      <c r="D460" s="146"/>
      <c r="E460" s="147"/>
      <c r="F460" s="148"/>
      <c r="G460" s="147"/>
      <c r="H460" s="139"/>
    </row>
    <row r="461" spans="2:8" ht="18">
      <c r="B461" s="148"/>
      <c r="C461" s="145"/>
      <c r="D461" s="146"/>
      <c r="E461" s="147"/>
      <c r="F461" s="148"/>
      <c r="G461" s="147"/>
      <c r="H461" s="139"/>
    </row>
    <row r="462" spans="2:8" ht="18">
      <c r="B462" s="148"/>
      <c r="C462" s="145"/>
      <c r="D462" s="146"/>
      <c r="E462" s="147"/>
      <c r="F462" s="148"/>
      <c r="G462" s="147"/>
      <c r="H462" s="139"/>
    </row>
    <row r="463" spans="2:8" ht="18">
      <c r="B463" s="148"/>
      <c r="C463" s="145"/>
      <c r="D463" s="146"/>
      <c r="E463" s="147"/>
      <c r="F463" s="148"/>
      <c r="G463" s="147"/>
      <c r="H463" s="139"/>
    </row>
    <row r="464" spans="2:8" ht="18">
      <c r="B464" s="148"/>
      <c r="C464" s="145"/>
      <c r="D464" s="146"/>
      <c r="E464" s="147"/>
      <c r="F464" s="148"/>
      <c r="G464" s="147"/>
      <c r="H464" s="139"/>
    </row>
    <row r="465" spans="2:8" ht="18">
      <c r="B465" s="148"/>
      <c r="C465" s="145"/>
      <c r="D465" s="146"/>
      <c r="E465" s="147"/>
      <c r="F465" s="148"/>
      <c r="G465" s="147"/>
      <c r="H465" s="139"/>
    </row>
    <row r="466" spans="2:8" ht="18">
      <c r="B466" s="148"/>
      <c r="C466" s="145"/>
      <c r="D466" s="146"/>
      <c r="E466" s="147"/>
      <c r="F466" s="148"/>
      <c r="G466" s="147"/>
      <c r="H466" s="139"/>
    </row>
    <row r="467" spans="2:8" ht="18">
      <c r="B467" s="148"/>
      <c r="C467" s="145"/>
      <c r="D467" s="146"/>
      <c r="E467" s="147"/>
      <c r="F467" s="148"/>
      <c r="G467" s="147"/>
      <c r="H467" s="139"/>
    </row>
    <row r="468" spans="2:8" ht="18">
      <c r="B468" s="148"/>
      <c r="C468" s="145"/>
      <c r="D468" s="146"/>
      <c r="E468" s="147"/>
      <c r="F468" s="148"/>
      <c r="G468" s="147"/>
      <c r="H468" s="139"/>
    </row>
    <row r="469" spans="2:8" ht="18">
      <c r="B469" s="148"/>
      <c r="C469" s="145"/>
      <c r="D469" s="146"/>
      <c r="E469" s="147"/>
      <c r="F469" s="148"/>
      <c r="G469" s="147"/>
      <c r="H469" s="139"/>
    </row>
    <row r="470" spans="2:8" ht="18">
      <c r="B470" s="148"/>
      <c r="C470" s="145"/>
      <c r="D470" s="146"/>
      <c r="E470" s="147"/>
      <c r="F470" s="148"/>
      <c r="G470" s="147"/>
      <c r="H470" s="139"/>
    </row>
    <row r="471" spans="2:8" ht="18">
      <c r="B471" s="148"/>
      <c r="C471" s="145"/>
      <c r="D471" s="146"/>
      <c r="E471" s="147"/>
      <c r="F471" s="148"/>
      <c r="G471" s="147"/>
      <c r="H471" s="139"/>
    </row>
    <row r="472" spans="2:8" ht="18">
      <c r="B472" s="148"/>
      <c r="C472" s="145"/>
      <c r="D472" s="146"/>
      <c r="E472" s="147"/>
      <c r="F472" s="148"/>
      <c r="G472" s="147"/>
      <c r="H472" s="139"/>
    </row>
    <row r="473" spans="2:8" ht="18">
      <c r="B473" s="148"/>
      <c r="C473" s="145"/>
      <c r="D473" s="146"/>
      <c r="E473" s="147"/>
      <c r="F473" s="148"/>
      <c r="G473" s="147"/>
      <c r="H473" s="139"/>
    </row>
    <row r="474" spans="2:8" ht="18">
      <c r="B474" s="148"/>
      <c r="C474" s="145"/>
      <c r="D474" s="146"/>
      <c r="E474" s="147"/>
      <c r="F474" s="148"/>
      <c r="G474" s="147"/>
      <c r="H474" s="139"/>
    </row>
    <row r="475" spans="2:8" ht="18">
      <c r="B475" s="148"/>
      <c r="C475" s="145"/>
      <c r="D475" s="146"/>
      <c r="E475" s="147"/>
      <c r="F475" s="148"/>
      <c r="G475" s="147"/>
      <c r="H475" s="139"/>
    </row>
    <row r="476" spans="2:8" ht="18">
      <c r="B476" s="148"/>
      <c r="C476" s="145"/>
      <c r="D476" s="146"/>
      <c r="E476" s="147"/>
      <c r="F476" s="148"/>
      <c r="G476" s="147"/>
      <c r="H476" s="139"/>
    </row>
    <row r="477" spans="2:8" ht="18">
      <c r="B477" s="148"/>
      <c r="C477" s="145"/>
      <c r="D477" s="146"/>
      <c r="E477" s="147"/>
      <c r="F477" s="148"/>
      <c r="G477" s="147"/>
      <c r="H477" s="140"/>
    </row>
    <row r="478" spans="2:8" ht="18">
      <c r="B478" s="148"/>
      <c r="C478" s="145"/>
      <c r="D478" s="146"/>
      <c r="E478" s="147"/>
      <c r="F478" s="148"/>
      <c r="G478" s="147"/>
      <c r="H478" s="140"/>
    </row>
    <row r="479" spans="2:8" ht="18">
      <c r="B479" s="148"/>
      <c r="C479" s="145"/>
      <c r="D479" s="146"/>
      <c r="E479" s="147"/>
      <c r="F479" s="148"/>
      <c r="G479" s="147"/>
      <c r="H479" s="140"/>
    </row>
    <row r="480" spans="2:8" ht="18">
      <c r="B480" s="148"/>
      <c r="C480" s="145"/>
      <c r="D480" s="146"/>
      <c r="E480" s="147"/>
      <c r="F480" s="148"/>
      <c r="G480" s="147"/>
      <c r="H480" s="140"/>
    </row>
    <row r="481" spans="2:8" ht="18">
      <c r="B481" s="148"/>
      <c r="C481" s="145"/>
      <c r="D481" s="146"/>
      <c r="E481" s="147"/>
      <c r="F481" s="148"/>
      <c r="G481" s="147"/>
      <c r="H481" s="140"/>
    </row>
    <row r="482" spans="2:8" ht="18">
      <c r="B482" s="148"/>
      <c r="C482" s="145"/>
      <c r="D482" s="146"/>
      <c r="E482" s="147"/>
      <c r="F482" s="148"/>
      <c r="G482" s="147"/>
      <c r="H482" s="140"/>
    </row>
    <row r="483" spans="2:8" ht="18">
      <c r="B483" s="148"/>
      <c r="C483" s="145"/>
      <c r="D483" s="146"/>
      <c r="E483" s="147"/>
      <c r="F483" s="148"/>
      <c r="G483" s="147"/>
      <c r="H483" s="140"/>
    </row>
    <row r="484" spans="2:8" ht="18">
      <c r="B484" s="148"/>
      <c r="C484" s="145"/>
      <c r="D484" s="146"/>
      <c r="E484" s="147"/>
      <c r="F484" s="148"/>
      <c r="G484" s="147"/>
      <c r="H484" s="140"/>
    </row>
    <row r="485" spans="2:8" ht="18">
      <c r="B485" s="148"/>
      <c r="C485" s="145"/>
      <c r="D485" s="146"/>
      <c r="E485" s="147"/>
      <c r="F485" s="148"/>
      <c r="G485" s="147"/>
      <c r="H485" s="140"/>
    </row>
    <row r="486" spans="2:8" ht="18">
      <c r="B486" s="148"/>
      <c r="C486" s="145"/>
      <c r="D486" s="146"/>
      <c r="E486" s="147"/>
      <c r="F486" s="148"/>
      <c r="G486" s="147"/>
      <c r="H486" s="140"/>
    </row>
    <row r="487" spans="2:8" ht="18">
      <c r="B487" s="148"/>
      <c r="C487" s="145"/>
      <c r="D487" s="146"/>
      <c r="E487" s="147"/>
      <c r="F487" s="148"/>
      <c r="G487" s="147"/>
      <c r="H487" s="140"/>
    </row>
    <row r="488" spans="2:8" ht="18">
      <c r="B488" s="148"/>
      <c r="C488" s="145"/>
      <c r="D488" s="146"/>
      <c r="E488" s="147"/>
      <c r="F488" s="148"/>
      <c r="G488" s="147"/>
      <c r="H488" s="140"/>
    </row>
    <row r="489" spans="2:8" ht="18">
      <c r="B489" s="148"/>
      <c r="C489" s="145"/>
      <c r="D489" s="146"/>
      <c r="E489" s="147"/>
      <c r="F489" s="148"/>
      <c r="G489" s="147"/>
      <c r="H489" s="140"/>
    </row>
    <row r="490" spans="2:8" ht="18">
      <c r="B490" s="148"/>
      <c r="C490" s="145"/>
      <c r="D490" s="146"/>
      <c r="E490" s="147"/>
      <c r="F490" s="148"/>
      <c r="G490" s="147"/>
      <c r="H490" s="140"/>
    </row>
    <row r="491" spans="2:8" ht="18">
      <c r="B491" s="148"/>
      <c r="C491" s="145"/>
      <c r="D491" s="146"/>
      <c r="E491" s="147"/>
      <c r="F491" s="148"/>
      <c r="G491" s="147"/>
      <c r="H491" s="140"/>
    </row>
    <row r="492" spans="2:8" ht="18">
      <c r="B492" s="148"/>
      <c r="C492" s="145"/>
      <c r="D492" s="146"/>
      <c r="E492" s="147"/>
      <c r="F492" s="148"/>
      <c r="G492" s="147"/>
      <c r="H492" s="140"/>
    </row>
    <row r="493" spans="2:8" ht="18">
      <c r="B493" s="148"/>
      <c r="C493" s="145"/>
      <c r="D493" s="146"/>
      <c r="E493" s="147"/>
      <c r="F493" s="148"/>
      <c r="G493" s="147"/>
      <c r="H493" s="140"/>
    </row>
    <row r="494" spans="2:8" ht="18">
      <c r="B494" s="148"/>
      <c r="C494" s="145"/>
      <c r="D494" s="146"/>
      <c r="E494" s="147"/>
      <c r="F494" s="148"/>
      <c r="G494" s="147"/>
      <c r="H494" s="140"/>
    </row>
    <row r="495" spans="2:8" ht="18">
      <c r="B495" s="148"/>
      <c r="C495" s="145"/>
      <c r="D495" s="146"/>
      <c r="E495" s="147"/>
      <c r="F495" s="148"/>
      <c r="G495" s="147"/>
      <c r="H495" s="140"/>
    </row>
    <row r="496" spans="2:8" ht="18">
      <c r="B496" s="148"/>
      <c r="C496" s="145"/>
      <c r="D496" s="146"/>
      <c r="E496" s="147"/>
      <c r="F496" s="148"/>
      <c r="G496" s="147"/>
      <c r="H496" s="140"/>
    </row>
    <row r="497" spans="2:8" ht="18">
      <c r="B497" s="148"/>
      <c r="C497" s="145"/>
      <c r="D497" s="146"/>
      <c r="E497" s="147"/>
      <c r="F497" s="148"/>
      <c r="G497" s="147"/>
      <c r="H497" s="140"/>
    </row>
    <row r="498" spans="2:8" ht="18">
      <c r="B498" s="148"/>
      <c r="C498" s="145"/>
      <c r="D498" s="146"/>
      <c r="E498" s="147"/>
      <c r="F498" s="148"/>
      <c r="G498" s="147"/>
      <c r="H498" s="140"/>
    </row>
    <row r="499" spans="2:8" ht="18">
      <c r="B499" s="148"/>
      <c r="C499" s="145"/>
      <c r="D499" s="146"/>
      <c r="E499" s="147"/>
      <c r="F499" s="148"/>
      <c r="G499" s="147"/>
      <c r="H499" s="140"/>
    </row>
    <row r="500" spans="2:8" ht="18">
      <c r="B500" s="148"/>
      <c r="C500" s="145"/>
      <c r="D500" s="146"/>
      <c r="E500" s="147"/>
      <c r="F500" s="148"/>
      <c r="G500" s="147"/>
      <c r="H500" s="140"/>
    </row>
    <row r="501" spans="2:8" ht="18">
      <c r="B501" s="148"/>
      <c r="C501" s="145"/>
      <c r="D501" s="146"/>
      <c r="E501" s="147"/>
      <c r="F501" s="148"/>
      <c r="G501" s="147"/>
      <c r="H501" s="140"/>
    </row>
    <row r="502" spans="2:8" ht="18">
      <c r="B502" s="148"/>
      <c r="C502" s="145"/>
      <c r="D502" s="146"/>
      <c r="E502" s="147"/>
      <c r="F502" s="148"/>
      <c r="G502" s="147"/>
      <c r="H502" s="140"/>
    </row>
    <row r="503" spans="2:8" ht="18">
      <c r="B503" s="148"/>
      <c r="C503" s="145"/>
      <c r="D503" s="146"/>
      <c r="E503" s="147"/>
      <c r="F503" s="148"/>
      <c r="G503" s="147"/>
      <c r="H503" s="140"/>
    </row>
    <row r="504" spans="2:8" ht="18">
      <c r="B504" s="148"/>
      <c r="C504" s="145"/>
      <c r="D504" s="146"/>
      <c r="E504" s="147"/>
      <c r="F504" s="148"/>
      <c r="G504" s="147"/>
      <c r="H504" s="140"/>
    </row>
    <row r="505" spans="2:8" ht="18">
      <c r="B505" s="148"/>
      <c r="C505" s="145"/>
      <c r="D505" s="146"/>
      <c r="E505" s="147"/>
      <c r="F505" s="148"/>
      <c r="G505" s="147"/>
      <c r="H505" s="140"/>
    </row>
    <row r="506" spans="2:8" ht="18">
      <c r="B506" s="148"/>
      <c r="C506" s="145"/>
      <c r="D506" s="146"/>
      <c r="E506" s="147"/>
      <c r="F506" s="148"/>
      <c r="G506" s="147"/>
      <c r="H506" s="140"/>
    </row>
    <row r="507" spans="2:8" ht="18">
      <c r="B507" s="148"/>
      <c r="C507" s="145"/>
      <c r="D507" s="146"/>
      <c r="E507" s="147"/>
      <c r="F507" s="148"/>
      <c r="G507" s="147"/>
      <c r="H507" s="140"/>
    </row>
    <row r="508" spans="2:8" ht="18">
      <c r="B508" s="148"/>
      <c r="C508" s="145"/>
      <c r="D508" s="146"/>
      <c r="E508" s="147"/>
      <c r="F508" s="148"/>
      <c r="G508" s="147"/>
      <c r="H508" s="140"/>
    </row>
    <row r="509" spans="2:8" ht="18">
      <c r="B509" s="148"/>
      <c r="C509" s="145"/>
      <c r="D509" s="146"/>
      <c r="E509" s="147"/>
      <c r="F509" s="148"/>
      <c r="G509" s="147"/>
      <c r="H509" s="140"/>
    </row>
    <row r="510" spans="2:8" ht="18">
      <c r="B510" s="148"/>
      <c r="C510" s="145"/>
      <c r="D510" s="146"/>
      <c r="E510" s="147"/>
      <c r="F510" s="148"/>
      <c r="G510" s="147"/>
      <c r="H510" s="140"/>
    </row>
    <row r="511" spans="2:8" ht="18">
      <c r="B511" s="148"/>
      <c r="C511" s="145"/>
      <c r="D511" s="146"/>
      <c r="E511" s="147"/>
      <c r="F511" s="148"/>
      <c r="G511" s="147"/>
      <c r="H511" s="140"/>
    </row>
    <row r="512" spans="2:8" ht="18">
      <c r="B512" s="148"/>
      <c r="C512" s="145"/>
      <c r="D512" s="146"/>
      <c r="E512" s="147"/>
      <c r="F512" s="148"/>
      <c r="G512" s="147"/>
      <c r="H512" s="140"/>
    </row>
    <row r="513" spans="2:8" ht="18">
      <c r="B513" s="148"/>
      <c r="C513" s="145"/>
      <c r="D513" s="146"/>
      <c r="E513" s="147"/>
      <c r="F513" s="148"/>
      <c r="G513" s="147"/>
      <c r="H513" s="140"/>
    </row>
    <row r="514" spans="2:8" ht="18">
      <c r="B514" s="148"/>
      <c r="C514" s="145"/>
      <c r="D514" s="146"/>
      <c r="E514" s="147"/>
      <c r="F514" s="148"/>
      <c r="G514" s="147"/>
      <c r="H514" s="140"/>
    </row>
    <row r="515" spans="2:8" ht="18">
      <c r="B515" s="148"/>
      <c r="C515" s="145"/>
      <c r="D515" s="146"/>
      <c r="E515" s="147"/>
      <c r="F515" s="148"/>
      <c r="G515" s="147"/>
      <c r="H515" s="140"/>
    </row>
    <row r="516" spans="2:8" ht="18">
      <c r="B516" s="148"/>
      <c r="C516" s="145"/>
      <c r="D516" s="146"/>
      <c r="E516" s="147"/>
      <c r="F516" s="148"/>
      <c r="G516" s="147"/>
      <c r="H516" s="140"/>
    </row>
    <row r="517" spans="2:8" ht="18">
      <c r="B517" s="148"/>
      <c r="C517" s="145"/>
      <c r="D517" s="146"/>
      <c r="E517" s="147"/>
      <c r="F517" s="148"/>
      <c r="G517" s="147"/>
      <c r="H517" s="140"/>
    </row>
    <row r="518" spans="2:8" ht="18">
      <c r="B518" s="148"/>
      <c r="C518" s="145"/>
      <c r="D518" s="146"/>
      <c r="E518" s="147"/>
      <c r="F518" s="148"/>
      <c r="G518" s="147"/>
      <c r="H518" s="140"/>
    </row>
    <row r="519" spans="2:8" ht="18">
      <c r="B519" s="148"/>
      <c r="C519" s="145"/>
      <c r="D519" s="146"/>
      <c r="E519" s="147"/>
      <c r="F519" s="148"/>
      <c r="G519" s="147"/>
      <c r="H519" s="140"/>
    </row>
    <row r="520" spans="2:8" ht="18">
      <c r="B520" s="148"/>
      <c r="C520" s="145"/>
      <c r="D520" s="146"/>
      <c r="E520" s="147"/>
      <c r="F520" s="148"/>
      <c r="G520" s="147"/>
      <c r="H520" s="140"/>
    </row>
    <row r="521" spans="2:8" ht="18">
      <c r="B521" s="148"/>
      <c r="C521" s="145"/>
      <c r="D521" s="146"/>
      <c r="E521" s="147"/>
      <c r="F521" s="148"/>
      <c r="G521" s="147"/>
      <c r="H521" s="140"/>
    </row>
    <row r="522" spans="2:8" ht="18">
      <c r="B522" s="148"/>
      <c r="C522" s="145"/>
      <c r="D522" s="146"/>
      <c r="E522" s="147"/>
      <c r="F522" s="148"/>
      <c r="G522" s="147"/>
      <c r="H522" s="140"/>
    </row>
    <row r="523" spans="2:8" ht="18">
      <c r="B523" s="148"/>
      <c r="C523" s="145"/>
      <c r="D523" s="146"/>
      <c r="E523" s="147"/>
      <c r="F523" s="148"/>
      <c r="G523" s="147"/>
      <c r="H523" s="140"/>
    </row>
    <row r="524" spans="2:8" ht="18">
      <c r="B524" s="148"/>
      <c r="C524" s="145"/>
      <c r="D524" s="146"/>
      <c r="E524" s="147"/>
      <c r="F524" s="148"/>
      <c r="G524" s="147"/>
      <c r="H524" s="140"/>
    </row>
    <row r="525" spans="2:8" ht="18">
      <c r="B525" s="148"/>
      <c r="C525" s="145"/>
      <c r="D525" s="146"/>
      <c r="E525" s="147"/>
      <c r="F525" s="148"/>
      <c r="G525" s="147"/>
      <c r="H525" s="140"/>
    </row>
    <row r="526" spans="2:8" ht="18">
      <c r="B526" s="148"/>
      <c r="C526" s="145"/>
      <c r="D526" s="146"/>
      <c r="E526" s="147"/>
      <c r="F526" s="148"/>
      <c r="G526" s="147"/>
      <c r="H526" s="140"/>
    </row>
    <row r="527" spans="2:8" ht="18">
      <c r="B527" s="148"/>
      <c r="C527" s="145"/>
      <c r="D527" s="146"/>
      <c r="E527" s="147"/>
      <c r="F527" s="148"/>
      <c r="G527" s="147"/>
      <c r="H527" s="140"/>
    </row>
    <row r="528" spans="2:8" ht="18">
      <c r="B528" s="148"/>
      <c r="C528" s="145"/>
      <c r="D528" s="146"/>
      <c r="E528" s="147"/>
      <c r="F528" s="148"/>
      <c r="G528" s="147"/>
      <c r="H528" s="140"/>
    </row>
  </sheetData>
  <printOptions/>
  <pageMargins left="0.75" right="0.75" top="1" bottom="1" header="0.5" footer="0.5"/>
  <pageSetup horizontalDpi="300" verticalDpi="300" orientation="landscape" paperSize="5" r:id="rId1"/>
  <headerFooter alignWithMargins="0">
    <oddFooter>&amp;LPage &amp;P of &amp;N&amp;R&amp;Z&amp;F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477"/>
  <sheetViews>
    <sheetView showGridLines="0" showZeros="0" workbookViewId="0" topLeftCell="A1">
      <selection activeCell="I43" sqref="I43"/>
    </sheetView>
  </sheetViews>
  <sheetFormatPr defaultColWidth="9.140625" defaultRowHeight="12.75"/>
  <cols>
    <col min="1" max="1" width="1.28515625" style="0" customWidth="1"/>
    <col min="2" max="2" width="7.28125" style="2" customWidth="1"/>
    <col min="3" max="3" width="8.421875" style="2" customWidth="1"/>
    <col min="4" max="4" width="9.7109375" style="1" bestFit="1" customWidth="1"/>
    <col min="5" max="5" width="15.28125" style="0" customWidth="1"/>
    <col min="6" max="6" width="7.7109375" style="73" customWidth="1"/>
    <col min="7" max="7" width="44.140625" style="0" customWidth="1"/>
    <col min="8" max="8" width="10.28125" style="81" customWidth="1"/>
    <col min="9" max="9" width="11.421875" style="4" customWidth="1"/>
    <col min="10" max="10" width="9.7109375" style="5" customWidth="1"/>
    <col min="11" max="11" width="12.57421875" style="4" customWidth="1"/>
    <col min="12" max="12" width="11.57421875" style="5" customWidth="1"/>
    <col min="13" max="16384" width="7.7109375" style="0" customWidth="1"/>
  </cols>
  <sheetData>
    <row r="1" spans="1:13" ht="10.5" customHeight="1">
      <c r="A1" s="129"/>
      <c r="B1" s="130" t="s">
        <v>478</v>
      </c>
      <c r="C1" s="130" t="s">
        <v>14</v>
      </c>
      <c r="D1" s="130" t="s">
        <v>444</v>
      </c>
      <c r="E1" s="130" t="s">
        <v>442</v>
      </c>
      <c r="F1" s="130" t="s">
        <v>445</v>
      </c>
      <c r="G1" s="130" t="s">
        <v>431</v>
      </c>
      <c r="H1" s="130" t="s">
        <v>476</v>
      </c>
      <c r="I1" s="9"/>
      <c r="J1" s="10"/>
      <c r="K1" s="9"/>
      <c r="L1" s="10"/>
      <c r="M1" s="8"/>
    </row>
    <row r="2" spans="6:13" ht="10.5" customHeight="1" thickBot="1">
      <c r="F2" s="8"/>
      <c r="G2" s="8"/>
      <c r="H2" s="8"/>
      <c r="I2" s="9"/>
      <c r="J2" s="10"/>
      <c r="K2" s="9"/>
      <c r="L2" s="10"/>
      <c r="M2" s="8"/>
    </row>
    <row r="3" spans="6:12" ht="18">
      <c r="F3" s="77"/>
      <c r="G3" s="77"/>
      <c r="H3" s="82"/>
      <c r="I3" s="186" t="s">
        <v>456</v>
      </c>
      <c r="J3" s="187"/>
      <c r="K3" s="186" t="s">
        <v>457</v>
      </c>
      <c r="L3" s="187"/>
    </row>
    <row r="4" spans="1:12" s="3" customFormat="1" ht="51">
      <c r="A4" s="17"/>
      <c r="B4" s="15" t="s">
        <v>453</v>
      </c>
      <c r="C4" s="130" t="s">
        <v>14</v>
      </c>
      <c r="D4" s="15" t="s">
        <v>444</v>
      </c>
      <c r="E4" s="15" t="s">
        <v>442</v>
      </c>
      <c r="F4" s="15" t="s">
        <v>445</v>
      </c>
      <c r="G4" s="78" t="s">
        <v>431</v>
      </c>
      <c r="H4" s="16" t="s">
        <v>476</v>
      </c>
      <c r="I4" s="6" t="s">
        <v>455</v>
      </c>
      <c r="J4" s="7" t="s">
        <v>434</v>
      </c>
      <c r="K4" s="6" t="s">
        <v>455</v>
      </c>
      <c r="L4" s="7" t="s">
        <v>434</v>
      </c>
    </row>
    <row r="5" spans="2:12" s="18" customFormat="1" ht="12.75">
      <c r="B5" s="136" t="s">
        <v>443</v>
      </c>
      <c r="C5" s="144" t="s">
        <v>299</v>
      </c>
      <c r="D5" s="144" t="s">
        <v>433</v>
      </c>
      <c r="E5" s="144" t="s">
        <v>350</v>
      </c>
      <c r="F5" s="153">
        <v>446</v>
      </c>
      <c r="G5" s="144" t="s">
        <v>298</v>
      </c>
      <c r="H5" s="138" t="s">
        <v>448</v>
      </c>
      <c r="I5" s="89"/>
      <c r="J5" s="90"/>
      <c r="K5" s="89"/>
      <c r="L5" s="90"/>
    </row>
    <row r="6" spans="2:12" s="18" customFormat="1" ht="12.75">
      <c r="B6" s="136" t="s">
        <v>443</v>
      </c>
      <c r="C6" s="141" t="s">
        <v>299</v>
      </c>
      <c r="D6" s="141" t="s">
        <v>433</v>
      </c>
      <c r="E6" s="141" t="s">
        <v>358</v>
      </c>
      <c r="F6" s="143">
        <v>440</v>
      </c>
      <c r="G6" s="141" t="s">
        <v>21</v>
      </c>
      <c r="H6" s="138" t="s">
        <v>448</v>
      </c>
      <c r="I6" s="89"/>
      <c r="J6" s="90"/>
      <c r="K6" s="89"/>
      <c r="L6" s="90"/>
    </row>
    <row r="7" spans="2:12" s="18" customFormat="1" ht="12.75">
      <c r="B7" s="136" t="s">
        <v>443</v>
      </c>
      <c r="C7" s="144" t="s">
        <v>299</v>
      </c>
      <c r="D7" s="144" t="s">
        <v>433</v>
      </c>
      <c r="E7" s="144" t="s">
        <v>255</v>
      </c>
      <c r="F7" s="153">
        <v>508</v>
      </c>
      <c r="G7" s="144" t="s">
        <v>16</v>
      </c>
      <c r="H7" s="138" t="s">
        <v>441</v>
      </c>
      <c r="I7" s="89">
        <v>0.0001</v>
      </c>
      <c r="J7" s="90">
        <v>0.0001</v>
      </c>
      <c r="K7" s="89"/>
      <c r="L7" s="90"/>
    </row>
    <row r="8" spans="2:12" s="18" customFormat="1" ht="12.75">
      <c r="B8" s="136" t="s">
        <v>443</v>
      </c>
      <c r="C8" s="144" t="s">
        <v>299</v>
      </c>
      <c r="D8" s="144" t="s">
        <v>433</v>
      </c>
      <c r="E8" s="144" t="s">
        <v>255</v>
      </c>
      <c r="F8" s="153">
        <v>695</v>
      </c>
      <c r="G8" s="144" t="s">
        <v>17</v>
      </c>
      <c r="H8" s="138" t="s">
        <v>447</v>
      </c>
      <c r="I8" s="89">
        <v>1.3</v>
      </c>
      <c r="J8" s="90">
        <v>940</v>
      </c>
      <c r="K8" s="89"/>
      <c r="L8" s="90"/>
    </row>
    <row r="9" spans="2:12" s="18" customFormat="1" ht="12.75">
      <c r="B9" s="136" t="s">
        <v>443</v>
      </c>
      <c r="C9" s="141" t="s">
        <v>299</v>
      </c>
      <c r="D9" s="142" t="s">
        <v>433</v>
      </c>
      <c r="E9" s="142" t="s">
        <v>255</v>
      </c>
      <c r="F9" s="143"/>
      <c r="G9" s="142" t="s">
        <v>449</v>
      </c>
      <c r="H9" s="138" t="s">
        <v>447</v>
      </c>
      <c r="I9" s="89">
        <v>1.3</v>
      </c>
      <c r="J9" s="90">
        <v>1000</v>
      </c>
      <c r="K9" s="89"/>
      <c r="L9" s="90"/>
    </row>
    <row r="10" spans="2:12" s="18" customFormat="1" ht="12.75">
      <c r="B10" s="136" t="s">
        <v>443</v>
      </c>
      <c r="C10" s="144" t="s">
        <v>299</v>
      </c>
      <c r="D10" s="144" t="s">
        <v>433</v>
      </c>
      <c r="E10" s="144" t="s">
        <v>255</v>
      </c>
      <c r="F10" s="153">
        <v>518</v>
      </c>
      <c r="G10" s="144" t="s">
        <v>18</v>
      </c>
      <c r="H10" s="138" t="s">
        <v>441</v>
      </c>
      <c r="I10" s="89">
        <v>0.0001</v>
      </c>
      <c r="J10" s="90">
        <v>0.0001</v>
      </c>
      <c r="K10" s="89"/>
      <c r="L10" s="90"/>
    </row>
    <row r="11" spans="2:12" s="18" customFormat="1" ht="12.75">
      <c r="B11" s="136" t="s">
        <v>443</v>
      </c>
      <c r="C11" s="141" t="s">
        <v>299</v>
      </c>
      <c r="D11" s="142" t="s">
        <v>433</v>
      </c>
      <c r="E11" s="142" t="s">
        <v>255</v>
      </c>
      <c r="F11" s="143"/>
      <c r="G11" s="142" t="s">
        <v>450</v>
      </c>
      <c r="H11" s="138" t="s">
        <v>447</v>
      </c>
      <c r="I11" s="89">
        <v>1.3</v>
      </c>
      <c r="J11" s="90">
        <v>3000</v>
      </c>
      <c r="K11" s="89"/>
      <c r="L11" s="90"/>
    </row>
    <row r="12" spans="2:12" s="18" customFormat="1" ht="12.75">
      <c r="B12" s="136" t="s">
        <v>443</v>
      </c>
      <c r="C12" s="141" t="s">
        <v>299</v>
      </c>
      <c r="D12" s="142" t="s">
        <v>433</v>
      </c>
      <c r="E12" s="142" t="s">
        <v>255</v>
      </c>
      <c r="F12" s="153">
        <v>519</v>
      </c>
      <c r="G12" s="142" t="s">
        <v>454</v>
      </c>
      <c r="H12" s="138" t="s">
        <v>441</v>
      </c>
      <c r="I12" s="89">
        <v>0.0001</v>
      </c>
      <c r="J12" s="90">
        <v>0.0001</v>
      </c>
      <c r="K12" s="89"/>
      <c r="L12" s="90"/>
    </row>
    <row r="13" spans="2:12" s="18" customFormat="1" ht="12.75">
      <c r="B13" s="136" t="s">
        <v>443</v>
      </c>
      <c r="C13" s="141" t="s">
        <v>299</v>
      </c>
      <c r="D13" s="142" t="s">
        <v>433</v>
      </c>
      <c r="E13" s="142" t="s">
        <v>255</v>
      </c>
      <c r="F13" s="143">
        <v>439</v>
      </c>
      <c r="G13" s="142" t="s">
        <v>19</v>
      </c>
      <c r="H13" s="138" t="s">
        <v>448</v>
      </c>
      <c r="I13" s="89">
        <v>1.3</v>
      </c>
      <c r="J13" s="90">
        <v>500</v>
      </c>
      <c r="K13" s="89"/>
      <c r="L13" s="90"/>
    </row>
    <row r="14" spans="2:12" s="18" customFormat="1" ht="12.75">
      <c r="B14" s="136" t="s">
        <v>443</v>
      </c>
      <c r="C14" s="141" t="s">
        <v>299</v>
      </c>
      <c r="D14" s="142" t="s">
        <v>433</v>
      </c>
      <c r="E14" s="142" t="s">
        <v>255</v>
      </c>
      <c r="F14" s="153">
        <v>443</v>
      </c>
      <c r="G14" s="142" t="s">
        <v>451</v>
      </c>
      <c r="H14" s="138" t="s">
        <v>441</v>
      </c>
      <c r="I14" s="89">
        <v>0.0001</v>
      </c>
      <c r="J14" s="90">
        <v>0.0001</v>
      </c>
      <c r="K14" s="89"/>
      <c r="L14" s="90"/>
    </row>
    <row r="15" spans="2:12" s="18" customFormat="1" ht="12.75">
      <c r="B15" s="136" t="s">
        <v>443</v>
      </c>
      <c r="C15" s="141" t="s">
        <v>299</v>
      </c>
      <c r="D15" s="142" t="s">
        <v>433</v>
      </c>
      <c r="E15" s="142" t="s">
        <v>255</v>
      </c>
      <c r="F15" s="153">
        <v>444</v>
      </c>
      <c r="G15" s="142" t="s">
        <v>452</v>
      </c>
      <c r="H15" s="138" t="s">
        <v>441</v>
      </c>
      <c r="I15" s="89">
        <v>0.0001</v>
      </c>
      <c r="J15" s="90">
        <v>0.0001</v>
      </c>
      <c r="K15" s="89"/>
      <c r="L15" s="90"/>
    </row>
    <row r="16" spans="2:12" s="18" customFormat="1" ht="12.75">
      <c r="B16" s="136" t="s">
        <v>443</v>
      </c>
      <c r="C16" s="144" t="s">
        <v>299</v>
      </c>
      <c r="D16" s="144" t="s">
        <v>433</v>
      </c>
      <c r="E16" s="144" t="s">
        <v>260</v>
      </c>
      <c r="F16" s="153">
        <v>447</v>
      </c>
      <c r="G16" s="144" t="s">
        <v>178</v>
      </c>
      <c r="H16" s="138" t="s">
        <v>447</v>
      </c>
      <c r="I16" s="89"/>
      <c r="J16" s="90"/>
      <c r="K16" s="89"/>
      <c r="L16" s="90"/>
    </row>
    <row r="17" spans="2:12" s="18" customFormat="1" ht="12.75">
      <c r="B17" s="136" t="s">
        <v>443</v>
      </c>
      <c r="C17" s="144" t="s">
        <v>299</v>
      </c>
      <c r="D17" s="144" t="s">
        <v>433</v>
      </c>
      <c r="E17" s="144" t="s">
        <v>260</v>
      </c>
      <c r="F17" s="153">
        <v>449</v>
      </c>
      <c r="G17" s="144" t="s">
        <v>179</v>
      </c>
      <c r="H17" s="138" t="s">
        <v>448</v>
      </c>
      <c r="I17" s="89"/>
      <c r="J17" s="90"/>
      <c r="K17" s="89"/>
      <c r="L17" s="90"/>
    </row>
    <row r="18" spans="2:12" s="18" customFormat="1" ht="12.75">
      <c r="B18" s="136" t="s">
        <v>443</v>
      </c>
      <c r="C18" s="144" t="s">
        <v>299</v>
      </c>
      <c r="D18" s="144" t="s">
        <v>433</v>
      </c>
      <c r="E18" s="144" t="s">
        <v>260</v>
      </c>
      <c r="F18" s="153">
        <v>448</v>
      </c>
      <c r="G18" s="144" t="s">
        <v>322</v>
      </c>
      <c r="H18" s="138" t="s">
        <v>447</v>
      </c>
      <c r="I18" s="89"/>
      <c r="J18" s="90"/>
      <c r="K18" s="89"/>
      <c r="L18" s="90"/>
    </row>
    <row r="19" spans="2:12" s="18" customFormat="1" ht="12.75">
      <c r="B19" s="136" t="s">
        <v>443</v>
      </c>
      <c r="C19" s="144" t="s">
        <v>299</v>
      </c>
      <c r="D19" s="144" t="s">
        <v>433</v>
      </c>
      <c r="E19" s="144" t="s">
        <v>260</v>
      </c>
      <c r="F19" s="153">
        <v>521</v>
      </c>
      <c r="G19" s="144" t="s">
        <v>323</v>
      </c>
      <c r="H19" s="138" t="s">
        <v>447</v>
      </c>
      <c r="I19" s="89"/>
      <c r="J19" s="90"/>
      <c r="K19" s="89"/>
      <c r="L19" s="90"/>
    </row>
    <row r="20" spans="2:12" s="18" customFormat="1" ht="12.75">
      <c r="B20" s="136" t="s">
        <v>443</v>
      </c>
      <c r="C20" s="144" t="s">
        <v>299</v>
      </c>
      <c r="D20" s="144" t="s">
        <v>433</v>
      </c>
      <c r="E20" s="144" t="s">
        <v>260</v>
      </c>
      <c r="F20" s="153">
        <v>738</v>
      </c>
      <c r="G20" s="144" t="s">
        <v>324</v>
      </c>
      <c r="H20" s="138" t="s">
        <v>441</v>
      </c>
      <c r="I20" s="89"/>
      <c r="J20" s="90"/>
      <c r="K20" s="89"/>
      <c r="L20" s="90"/>
    </row>
    <row r="21" spans="2:12" s="18" customFormat="1" ht="12.75">
      <c r="B21" s="136" t="s">
        <v>443</v>
      </c>
      <c r="C21" s="144" t="s">
        <v>299</v>
      </c>
      <c r="D21" s="144" t="s">
        <v>433</v>
      </c>
      <c r="E21" s="144" t="s">
        <v>260</v>
      </c>
      <c r="F21" s="153">
        <v>520</v>
      </c>
      <c r="G21" s="144" t="s">
        <v>325</v>
      </c>
      <c r="H21" s="138" t="s">
        <v>441</v>
      </c>
      <c r="I21" s="89"/>
      <c r="J21" s="90"/>
      <c r="K21" s="89"/>
      <c r="L21" s="90"/>
    </row>
    <row r="22" spans="2:12" s="18" customFormat="1" ht="12.75">
      <c r="B22" s="136" t="s">
        <v>443</v>
      </c>
      <c r="C22" s="144" t="s">
        <v>299</v>
      </c>
      <c r="D22" s="144" t="s">
        <v>433</v>
      </c>
      <c r="E22" s="144" t="s">
        <v>260</v>
      </c>
      <c r="F22" s="153">
        <v>744</v>
      </c>
      <c r="G22" s="144" t="s">
        <v>327</v>
      </c>
      <c r="H22" s="138" t="s">
        <v>447</v>
      </c>
      <c r="I22" s="89"/>
      <c r="J22" s="90"/>
      <c r="K22" s="89"/>
      <c r="L22" s="90"/>
    </row>
    <row r="23" spans="2:12" s="18" customFormat="1" ht="12.75">
      <c r="B23" s="136" t="s">
        <v>443</v>
      </c>
      <c r="C23" s="144" t="s">
        <v>299</v>
      </c>
      <c r="D23" s="144" t="s">
        <v>433</v>
      </c>
      <c r="E23" s="144" t="s">
        <v>260</v>
      </c>
      <c r="F23" s="153">
        <v>450</v>
      </c>
      <c r="G23" s="144" t="s">
        <v>326</v>
      </c>
      <c r="H23" s="138" t="s">
        <v>441</v>
      </c>
      <c r="I23" s="89"/>
      <c r="J23" s="90"/>
      <c r="K23" s="89"/>
      <c r="L23" s="90"/>
    </row>
    <row r="24" spans="2:12" s="18" customFormat="1" ht="12.75">
      <c r="B24" s="136" t="s">
        <v>443</v>
      </c>
      <c r="C24" s="141" t="s">
        <v>299</v>
      </c>
      <c r="D24" s="141" t="s">
        <v>329</v>
      </c>
      <c r="E24" s="141" t="s">
        <v>358</v>
      </c>
      <c r="F24" s="143">
        <v>451</v>
      </c>
      <c r="G24" s="141" t="s">
        <v>328</v>
      </c>
      <c r="H24" s="138" t="s">
        <v>447</v>
      </c>
      <c r="I24" s="89"/>
      <c r="J24" s="90"/>
      <c r="K24" s="89"/>
      <c r="L24" s="90"/>
    </row>
    <row r="25" spans="2:12" s="18" customFormat="1" ht="12.75">
      <c r="B25" s="136" t="s">
        <v>443</v>
      </c>
      <c r="C25" s="144" t="s">
        <v>299</v>
      </c>
      <c r="D25" s="144" t="s">
        <v>329</v>
      </c>
      <c r="E25" s="144" t="s">
        <v>241</v>
      </c>
      <c r="F25" s="153">
        <v>461</v>
      </c>
      <c r="G25" s="144" t="s">
        <v>330</v>
      </c>
      <c r="H25" s="138" t="s">
        <v>448</v>
      </c>
      <c r="I25" s="89"/>
      <c r="J25" s="90"/>
      <c r="K25" s="89"/>
      <c r="L25" s="90"/>
    </row>
    <row r="26" spans="2:12" s="18" customFormat="1" ht="12.75">
      <c r="B26" s="136" t="s">
        <v>443</v>
      </c>
      <c r="C26" s="144" t="s">
        <v>299</v>
      </c>
      <c r="D26" s="144" t="s">
        <v>329</v>
      </c>
      <c r="E26" s="144" t="s">
        <v>255</v>
      </c>
      <c r="F26" s="153">
        <v>455</v>
      </c>
      <c r="G26" s="144" t="s">
        <v>331</v>
      </c>
      <c r="H26" s="138" t="s">
        <v>441</v>
      </c>
      <c r="I26" s="89"/>
      <c r="J26" s="90"/>
      <c r="K26" s="89"/>
      <c r="L26" s="90"/>
    </row>
    <row r="27" spans="2:12" s="18" customFormat="1" ht="12.75">
      <c r="B27" s="136" t="s">
        <v>443</v>
      </c>
      <c r="C27" s="144" t="s">
        <v>299</v>
      </c>
      <c r="D27" s="144" t="s">
        <v>329</v>
      </c>
      <c r="E27" s="144" t="s">
        <v>255</v>
      </c>
      <c r="F27" s="153">
        <v>522</v>
      </c>
      <c r="G27" s="144" t="s">
        <v>332</v>
      </c>
      <c r="H27" s="138" t="s">
        <v>447</v>
      </c>
      <c r="I27" s="89"/>
      <c r="J27" s="90"/>
      <c r="K27" s="89"/>
      <c r="L27" s="90"/>
    </row>
    <row r="28" spans="2:12" s="18" customFormat="1" ht="12.75">
      <c r="B28" s="136" t="s">
        <v>443</v>
      </c>
      <c r="C28" s="144" t="s">
        <v>299</v>
      </c>
      <c r="D28" s="144" t="s">
        <v>329</v>
      </c>
      <c r="E28" s="144" t="s">
        <v>255</v>
      </c>
      <c r="F28" s="153">
        <v>525</v>
      </c>
      <c r="G28" s="144" t="s">
        <v>167</v>
      </c>
      <c r="H28" s="138" t="s">
        <v>447</v>
      </c>
      <c r="I28" s="89"/>
      <c r="J28" s="90"/>
      <c r="K28" s="89"/>
      <c r="L28" s="90"/>
    </row>
    <row r="29" spans="2:12" s="18" customFormat="1" ht="12.75">
      <c r="B29" s="136" t="s">
        <v>443</v>
      </c>
      <c r="C29" s="144" t="s">
        <v>299</v>
      </c>
      <c r="D29" s="144" t="s">
        <v>329</v>
      </c>
      <c r="E29" s="144" t="s">
        <v>255</v>
      </c>
      <c r="F29" s="153">
        <v>526</v>
      </c>
      <c r="G29" s="144" t="s">
        <v>212</v>
      </c>
      <c r="H29" s="138" t="s">
        <v>447</v>
      </c>
      <c r="I29" s="89"/>
      <c r="J29" s="90"/>
      <c r="K29" s="89"/>
      <c r="L29" s="90"/>
    </row>
    <row r="30" spans="2:12" s="18" customFormat="1" ht="12.75">
      <c r="B30" s="136" t="s">
        <v>443</v>
      </c>
      <c r="C30" s="144" t="s">
        <v>299</v>
      </c>
      <c r="D30" s="144" t="s">
        <v>329</v>
      </c>
      <c r="E30" s="144" t="s">
        <v>255</v>
      </c>
      <c r="F30" s="153">
        <v>527</v>
      </c>
      <c r="G30" s="144" t="s">
        <v>213</v>
      </c>
      <c r="H30" s="138" t="s">
        <v>447</v>
      </c>
      <c r="I30" s="89"/>
      <c r="J30" s="90"/>
      <c r="K30" s="89"/>
      <c r="L30" s="90"/>
    </row>
    <row r="31" spans="2:12" s="18" customFormat="1" ht="12.75">
      <c r="B31" s="136" t="s">
        <v>443</v>
      </c>
      <c r="C31" s="144" t="s">
        <v>299</v>
      </c>
      <c r="D31" s="144" t="s">
        <v>329</v>
      </c>
      <c r="E31" s="144" t="s">
        <v>255</v>
      </c>
      <c r="F31" s="153">
        <v>528</v>
      </c>
      <c r="G31" s="144" t="s">
        <v>214</v>
      </c>
      <c r="H31" s="138" t="s">
        <v>447</v>
      </c>
      <c r="I31" s="89"/>
      <c r="J31" s="90"/>
      <c r="K31" s="89"/>
      <c r="L31" s="90"/>
    </row>
    <row r="32" spans="2:12" s="18" customFormat="1" ht="12.75">
      <c r="B32" s="136" t="s">
        <v>443</v>
      </c>
      <c r="C32" s="144" t="s">
        <v>299</v>
      </c>
      <c r="D32" s="144" t="s">
        <v>329</v>
      </c>
      <c r="E32" s="144" t="s">
        <v>255</v>
      </c>
      <c r="F32" s="153">
        <v>529</v>
      </c>
      <c r="G32" s="144" t="s">
        <v>215</v>
      </c>
      <c r="H32" s="138" t="s">
        <v>447</v>
      </c>
      <c r="I32" s="89"/>
      <c r="J32" s="90"/>
      <c r="K32" s="89"/>
      <c r="L32" s="90"/>
    </row>
    <row r="33" spans="2:12" s="18" customFormat="1" ht="12.75">
      <c r="B33" s="136" t="s">
        <v>443</v>
      </c>
      <c r="C33" s="144" t="s">
        <v>299</v>
      </c>
      <c r="D33" s="144" t="s">
        <v>329</v>
      </c>
      <c r="E33" s="144" t="s">
        <v>255</v>
      </c>
      <c r="F33" s="153">
        <v>530</v>
      </c>
      <c r="G33" s="144" t="s">
        <v>216</v>
      </c>
      <c r="H33" s="138" t="s">
        <v>447</v>
      </c>
      <c r="I33" s="89"/>
      <c r="J33" s="90"/>
      <c r="K33" s="89"/>
      <c r="L33" s="90"/>
    </row>
    <row r="34" spans="2:12" s="18" customFormat="1" ht="12.75">
      <c r="B34" s="136" t="s">
        <v>443</v>
      </c>
      <c r="C34" s="144" t="s">
        <v>299</v>
      </c>
      <c r="D34" s="144" t="s">
        <v>329</v>
      </c>
      <c r="E34" s="144" t="s">
        <v>255</v>
      </c>
      <c r="F34" s="153">
        <v>524</v>
      </c>
      <c r="G34" s="144" t="s">
        <v>217</v>
      </c>
      <c r="H34" s="138" t="s">
        <v>447</v>
      </c>
      <c r="I34" s="89"/>
      <c r="J34" s="90"/>
      <c r="K34" s="89"/>
      <c r="L34" s="90"/>
    </row>
    <row r="35" spans="2:12" s="18" customFormat="1" ht="12.75">
      <c r="B35" s="136" t="s">
        <v>443</v>
      </c>
      <c r="C35" s="144" t="s">
        <v>299</v>
      </c>
      <c r="D35" s="144" t="s">
        <v>329</v>
      </c>
      <c r="E35" s="144" t="s">
        <v>255</v>
      </c>
      <c r="F35" s="153">
        <v>531</v>
      </c>
      <c r="G35" s="144" t="s">
        <v>218</v>
      </c>
      <c r="H35" s="138" t="s">
        <v>447</v>
      </c>
      <c r="I35" s="89"/>
      <c r="J35" s="90"/>
      <c r="K35" s="89"/>
      <c r="L35" s="90"/>
    </row>
    <row r="36" spans="2:12" s="18" customFormat="1" ht="12.75">
      <c r="B36" s="136" t="s">
        <v>443</v>
      </c>
      <c r="C36" s="144" t="s">
        <v>299</v>
      </c>
      <c r="D36" s="144" t="s">
        <v>329</v>
      </c>
      <c r="E36" s="144" t="s">
        <v>255</v>
      </c>
      <c r="F36" s="153">
        <v>532</v>
      </c>
      <c r="G36" s="144" t="s">
        <v>219</v>
      </c>
      <c r="H36" s="138" t="s">
        <v>447</v>
      </c>
      <c r="I36" s="89"/>
      <c r="J36" s="90"/>
      <c r="K36" s="89"/>
      <c r="L36" s="90"/>
    </row>
    <row r="37" spans="2:12" s="18" customFormat="1" ht="12.75">
      <c r="B37" s="136" t="s">
        <v>443</v>
      </c>
      <c r="C37" s="144" t="s">
        <v>299</v>
      </c>
      <c r="D37" s="144" t="s">
        <v>329</v>
      </c>
      <c r="E37" s="144" t="s">
        <v>255</v>
      </c>
      <c r="F37" s="153">
        <v>533</v>
      </c>
      <c r="G37" s="144" t="s">
        <v>220</v>
      </c>
      <c r="H37" s="138" t="s">
        <v>447</v>
      </c>
      <c r="I37" s="89"/>
      <c r="J37" s="90"/>
      <c r="K37" s="89"/>
      <c r="L37" s="90"/>
    </row>
    <row r="38" spans="2:12" s="18" customFormat="1" ht="12.75">
      <c r="B38" s="136" t="s">
        <v>443</v>
      </c>
      <c r="C38" s="144" t="s">
        <v>299</v>
      </c>
      <c r="D38" s="144" t="s">
        <v>329</v>
      </c>
      <c r="E38" s="144" t="s">
        <v>255</v>
      </c>
      <c r="F38" s="153">
        <v>534</v>
      </c>
      <c r="G38" s="144" t="s">
        <v>221</v>
      </c>
      <c r="H38" s="138" t="s">
        <v>447</v>
      </c>
      <c r="I38" s="89"/>
      <c r="J38" s="90"/>
      <c r="K38" s="89"/>
      <c r="L38" s="90"/>
    </row>
    <row r="39" spans="2:12" s="18" customFormat="1" ht="12.75">
      <c r="B39" s="136" t="s">
        <v>443</v>
      </c>
      <c r="C39" s="144" t="s">
        <v>299</v>
      </c>
      <c r="D39" s="144" t="s">
        <v>329</v>
      </c>
      <c r="E39" s="144" t="s">
        <v>255</v>
      </c>
      <c r="F39" s="153">
        <v>453</v>
      </c>
      <c r="G39" s="144" t="s">
        <v>222</v>
      </c>
      <c r="H39" s="138" t="s">
        <v>448</v>
      </c>
      <c r="I39" s="89"/>
      <c r="J39" s="90"/>
      <c r="K39" s="89"/>
      <c r="L39" s="90"/>
    </row>
    <row r="40" spans="2:12" s="18" customFormat="1" ht="12.75">
      <c r="B40" s="136" t="s">
        <v>443</v>
      </c>
      <c r="C40" s="144" t="s">
        <v>299</v>
      </c>
      <c r="D40" s="144" t="s">
        <v>329</v>
      </c>
      <c r="E40" s="144" t="s">
        <v>255</v>
      </c>
      <c r="F40" s="153">
        <v>535</v>
      </c>
      <c r="G40" s="144" t="s">
        <v>223</v>
      </c>
      <c r="H40" s="138" t="s">
        <v>447</v>
      </c>
      <c r="I40" s="89"/>
      <c r="J40" s="90"/>
      <c r="K40" s="89"/>
      <c r="L40" s="90"/>
    </row>
    <row r="41" spans="2:12" s="18" customFormat="1" ht="12.75">
      <c r="B41" s="136" t="s">
        <v>443</v>
      </c>
      <c r="C41" s="144" t="s">
        <v>299</v>
      </c>
      <c r="D41" s="144" t="s">
        <v>329</v>
      </c>
      <c r="E41" s="144" t="s">
        <v>255</v>
      </c>
      <c r="F41" s="153">
        <v>536</v>
      </c>
      <c r="G41" s="144" t="s">
        <v>424</v>
      </c>
      <c r="H41" s="138" t="s">
        <v>15</v>
      </c>
      <c r="I41" s="89"/>
      <c r="J41" s="90"/>
      <c r="K41" s="89"/>
      <c r="L41" s="90"/>
    </row>
    <row r="42" spans="2:12" s="18" customFormat="1" ht="12.75">
      <c r="B42" s="136" t="s">
        <v>443</v>
      </c>
      <c r="C42" s="144" t="s">
        <v>299</v>
      </c>
      <c r="D42" s="144" t="s">
        <v>329</v>
      </c>
      <c r="E42" s="144" t="s">
        <v>255</v>
      </c>
      <c r="F42" s="153">
        <v>454</v>
      </c>
      <c r="G42" s="144" t="s">
        <v>425</v>
      </c>
      <c r="H42" s="138" t="s">
        <v>448</v>
      </c>
      <c r="I42" s="89"/>
      <c r="J42" s="90"/>
      <c r="K42" s="89"/>
      <c r="L42" s="90"/>
    </row>
    <row r="43" spans="2:12" s="18" customFormat="1" ht="12.75">
      <c r="B43" s="136" t="s">
        <v>443</v>
      </c>
      <c r="C43" s="144" t="s">
        <v>299</v>
      </c>
      <c r="D43" s="144" t="s">
        <v>329</v>
      </c>
      <c r="E43" s="144" t="s">
        <v>255</v>
      </c>
      <c r="F43" s="153">
        <v>457</v>
      </c>
      <c r="G43" s="144" t="s">
        <v>426</v>
      </c>
      <c r="H43" s="138" t="s">
        <v>448</v>
      </c>
      <c r="I43" s="89"/>
      <c r="J43" s="90"/>
      <c r="K43" s="89"/>
      <c r="L43" s="90"/>
    </row>
    <row r="44" spans="2:12" s="18" customFormat="1" ht="12.75">
      <c r="B44" s="136" t="s">
        <v>443</v>
      </c>
      <c r="C44" s="144" t="s">
        <v>299</v>
      </c>
      <c r="D44" s="144" t="s">
        <v>329</v>
      </c>
      <c r="E44" s="144" t="s">
        <v>255</v>
      </c>
      <c r="F44" s="153">
        <v>537</v>
      </c>
      <c r="G44" s="144" t="s">
        <v>427</v>
      </c>
      <c r="H44" s="138" t="s">
        <v>447</v>
      </c>
      <c r="I44" s="89"/>
      <c r="J44" s="90"/>
      <c r="K44" s="89"/>
      <c r="L44" s="90"/>
    </row>
    <row r="45" spans="2:12" s="18" customFormat="1" ht="12.75">
      <c r="B45" s="136" t="s">
        <v>443</v>
      </c>
      <c r="C45" s="144" t="s">
        <v>299</v>
      </c>
      <c r="D45" s="144" t="s">
        <v>329</v>
      </c>
      <c r="E45" s="144" t="s">
        <v>255</v>
      </c>
      <c r="F45" s="153">
        <v>456</v>
      </c>
      <c r="G45" s="144" t="s">
        <v>428</v>
      </c>
      <c r="H45" s="138" t="s">
        <v>448</v>
      </c>
      <c r="I45" s="89"/>
      <c r="J45" s="90"/>
      <c r="K45" s="89"/>
      <c r="L45" s="90"/>
    </row>
    <row r="46" spans="2:12" s="18" customFormat="1" ht="12.75">
      <c r="B46" s="136" t="s">
        <v>443</v>
      </c>
      <c r="C46" s="144" t="s">
        <v>299</v>
      </c>
      <c r="D46" s="144" t="s">
        <v>329</v>
      </c>
      <c r="E46" s="144" t="s">
        <v>255</v>
      </c>
      <c r="F46" s="153">
        <v>538</v>
      </c>
      <c r="G46" s="144" t="s">
        <v>71</v>
      </c>
      <c r="H46" s="138" t="s">
        <v>447</v>
      </c>
      <c r="I46" s="89"/>
      <c r="J46" s="90"/>
      <c r="K46" s="89"/>
      <c r="L46" s="90"/>
    </row>
    <row r="47" spans="2:12" s="18" customFormat="1" ht="12.75">
      <c r="B47" s="136" t="s">
        <v>443</v>
      </c>
      <c r="C47" s="144" t="s">
        <v>299</v>
      </c>
      <c r="D47" s="144" t="s">
        <v>329</v>
      </c>
      <c r="E47" s="144" t="s">
        <v>255</v>
      </c>
      <c r="F47" s="153">
        <v>743</v>
      </c>
      <c r="G47" s="144" t="s">
        <v>72</v>
      </c>
      <c r="H47" s="138" t="s">
        <v>447</v>
      </c>
      <c r="I47" s="89"/>
      <c r="J47" s="90"/>
      <c r="K47" s="89"/>
      <c r="L47" s="90"/>
    </row>
    <row r="48" spans="2:12" s="18" customFormat="1" ht="12.75">
      <c r="B48" s="136" t="s">
        <v>443</v>
      </c>
      <c r="C48" s="141" t="s">
        <v>299</v>
      </c>
      <c r="D48" s="141" t="s">
        <v>329</v>
      </c>
      <c r="E48" s="141" t="s">
        <v>395</v>
      </c>
      <c r="F48" s="143">
        <v>523</v>
      </c>
      <c r="G48" s="141" t="s">
        <v>73</v>
      </c>
      <c r="H48" s="138" t="s">
        <v>441</v>
      </c>
      <c r="I48" s="89"/>
      <c r="J48" s="90"/>
      <c r="K48" s="89"/>
      <c r="L48" s="90"/>
    </row>
    <row r="49" spans="2:12" s="18" customFormat="1" ht="12.75">
      <c r="B49" s="136" t="s">
        <v>443</v>
      </c>
      <c r="C49" s="141" t="s">
        <v>299</v>
      </c>
      <c r="D49" s="141" t="s">
        <v>329</v>
      </c>
      <c r="E49" s="141" t="s">
        <v>395</v>
      </c>
      <c r="F49" s="143">
        <v>459</v>
      </c>
      <c r="G49" s="141" t="s">
        <v>74</v>
      </c>
      <c r="H49" s="138" t="s">
        <v>447</v>
      </c>
      <c r="I49" s="89"/>
      <c r="J49" s="90"/>
      <c r="K49" s="89"/>
      <c r="L49" s="90"/>
    </row>
    <row r="50" spans="2:12" s="18" customFormat="1" ht="12.75">
      <c r="B50" s="136" t="s">
        <v>443</v>
      </c>
      <c r="C50" s="141" t="s">
        <v>299</v>
      </c>
      <c r="D50" s="141" t="s">
        <v>329</v>
      </c>
      <c r="E50" s="141" t="s">
        <v>395</v>
      </c>
      <c r="F50" s="143">
        <v>458</v>
      </c>
      <c r="G50" s="141" t="s">
        <v>337</v>
      </c>
      <c r="H50" s="138" t="s">
        <v>448</v>
      </c>
      <c r="I50" s="89"/>
      <c r="J50" s="90"/>
      <c r="K50" s="89"/>
      <c r="L50" s="90"/>
    </row>
    <row r="51" spans="2:12" s="18" customFormat="1" ht="12.75">
      <c r="B51" s="136" t="s">
        <v>443</v>
      </c>
      <c r="C51" s="141" t="s">
        <v>299</v>
      </c>
      <c r="D51" s="141" t="s">
        <v>329</v>
      </c>
      <c r="E51" s="141" t="s">
        <v>395</v>
      </c>
      <c r="F51" s="143">
        <v>460</v>
      </c>
      <c r="G51" s="141" t="s">
        <v>500</v>
      </c>
      <c r="H51" s="138" t="s">
        <v>448</v>
      </c>
      <c r="I51" s="89"/>
      <c r="J51" s="90"/>
      <c r="K51" s="89"/>
      <c r="L51" s="90"/>
    </row>
    <row r="52" spans="2:12" s="18" customFormat="1" ht="12.75">
      <c r="B52" s="136" t="s">
        <v>443</v>
      </c>
      <c r="C52" s="144" t="s">
        <v>299</v>
      </c>
      <c r="D52" s="144" t="s">
        <v>329</v>
      </c>
      <c r="E52" s="144" t="s">
        <v>260</v>
      </c>
      <c r="F52" s="153">
        <v>550</v>
      </c>
      <c r="G52" s="144" t="s">
        <v>338</v>
      </c>
      <c r="H52" s="138" t="s">
        <v>441</v>
      </c>
      <c r="I52" s="89"/>
      <c r="J52" s="90"/>
      <c r="K52" s="89"/>
      <c r="L52" s="90"/>
    </row>
    <row r="53" spans="2:12" s="18" customFormat="1" ht="12.75">
      <c r="B53" s="136" t="s">
        <v>443</v>
      </c>
      <c r="C53" s="144" t="s">
        <v>299</v>
      </c>
      <c r="D53" s="144" t="s">
        <v>329</v>
      </c>
      <c r="E53" s="144" t="s">
        <v>260</v>
      </c>
      <c r="F53" s="153">
        <v>539</v>
      </c>
      <c r="G53" s="144" t="s">
        <v>57</v>
      </c>
      <c r="H53" s="138" t="s">
        <v>441</v>
      </c>
      <c r="I53" s="89"/>
      <c r="J53" s="90"/>
      <c r="K53" s="89"/>
      <c r="L53" s="90"/>
    </row>
    <row r="54" spans="2:12" s="18" customFormat="1" ht="12.75">
      <c r="B54" s="136" t="s">
        <v>443</v>
      </c>
      <c r="C54" s="144" t="s">
        <v>299</v>
      </c>
      <c r="D54" s="144" t="s">
        <v>329</v>
      </c>
      <c r="E54" s="144" t="s">
        <v>260</v>
      </c>
      <c r="F54" s="153">
        <v>466</v>
      </c>
      <c r="G54" s="144" t="s">
        <v>59</v>
      </c>
      <c r="H54" s="138" t="s">
        <v>441</v>
      </c>
      <c r="I54" s="89"/>
      <c r="J54" s="90"/>
      <c r="K54" s="89"/>
      <c r="L54" s="90"/>
    </row>
    <row r="55" spans="2:12" s="18" customFormat="1" ht="12.75">
      <c r="B55" s="136" t="s">
        <v>443</v>
      </c>
      <c r="C55" s="144" t="s">
        <v>299</v>
      </c>
      <c r="D55" s="144" t="s">
        <v>329</v>
      </c>
      <c r="E55" s="144" t="s">
        <v>260</v>
      </c>
      <c r="F55" s="153">
        <v>465</v>
      </c>
      <c r="G55" s="144" t="s">
        <v>312</v>
      </c>
      <c r="H55" s="138" t="s">
        <v>441</v>
      </c>
      <c r="I55" s="89"/>
      <c r="J55" s="90"/>
      <c r="K55" s="89"/>
      <c r="L55" s="90"/>
    </row>
    <row r="56" spans="2:12" s="18" customFormat="1" ht="12.75">
      <c r="B56" s="136" t="s">
        <v>443</v>
      </c>
      <c r="C56" s="144" t="s">
        <v>299</v>
      </c>
      <c r="D56" s="144" t="s">
        <v>329</v>
      </c>
      <c r="E56" s="144" t="s">
        <v>260</v>
      </c>
      <c r="F56" s="153">
        <v>549</v>
      </c>
      <c r="G56" s="144" t="s">
        <v>339</v>
      </c>
      <c r="H56" s="138" t="s">
        <v>447</v>
      </c>
      <c r="I56" s="89"/>
      <c r="J56" s="90"/>
      <c r="K56" s="89"/>
      <c r="L56" s="90"/>
    </row>
    <row r="57" spans="2:12" s="18" customFormat="1" ht="12.75">
      <c r="B57" s="136" t="s">
        <v>443</v>
      </c>
      <c r="C57" s="144" t="s">
        <v>299</v>
      </c>
      <c r="D57" s="144" t="s">
        <v>329</v>
      </c>
      <c r="E57" s="144" t="s">
        <v>260</v>
      </c>
      <c r="F57" s="153">
        <v>548</v>
      </c>
      <c r="G57" s="144" t="s">
        <v>49</v>
      </c>
      <c r="H57" s="138" t="s">
        <v>447</v>
      </c>
      <c r="I57" s="89"/>
      <c r="J57" s="90"/>
      <c r="K57" s="89"/>
      <c r="L57" s="90"/>
    </row>
    <row r="58" spans="2:12" s="18" customFormat="1" ht="12.75">
      <c r="B58" s="136" t="s">
        <v>443</v>
      </c>
      <c r="C58" s="144" t="s">
        <v>299</v>
      </c>
      <c r="D58" s="144" t="s">
        <v>329</v>
      </c>
      <c r="E58" s="144" t="s">
        <v>260</v>
      </c>
      <c r="F58" s="153">
        <v>547</v>
      </c>
      <c r="G58" s="144" t="s">
        <v>50</v>
      </c>
      <c r="H58" s="138" t="s">
        <v>447</v>
      </c>
      <c r="I58" s="89"/>
      <c r="J58" s="90"/>
      <c r="K58" s="89"/>
      <c r="L58" s="90"/>
    </row>
    <row r="59" spans="2:12" s="18" customFormat="1" ht="12.75">
      <c r="B59" s="136" t="s">
        <v>443</v>
      </c>
      <c r="C59" s="144" t="s">
        <v>299</v>
      </c>
      <c r="D59" s="144" t="s">
        <v>329</v>
      </c>
      <c r="E59" s="144" t="s">
        <v>260</v>
      </c>
      <c r="F59" s="153">
        <v>546</v>
      </c>
      <c r="G59" s="144" t="s">
        <v>51</v>
      </c>
      <c r="H59" s="138" t="s">
        <v>447</v>
      </c>
      <c r="I59" s="89"/>
      <c r="J59" s="90"/>
      <c r="K59" s="89"/>
      <c r="L59" s="90"/>
    </row>
    <row r="60" spans="2:12" s="18" customFormat="1" ht="12.75">
      <c r="B60" s="136" t="s">
        <v>443</v>
      </c>
      <c r="C60" s="144" t="s">
        <v>299</v>
      </c>
      <c r="D60" s="144" t="s">
        <v>329</v>
      </c>
      <c r="E60" s="144" t="s">
        <v>260</v>
      </c>
      <c r="F60" s="153">
        <v>544</v>
      </c>
      <c r="G60" s="144" t="s">
        <v>52</v>
      </c>
      <c r="H60" s="138" t="s">
        <v>447</v>
      </c>
      <c r="I60" s="89"/>
      <c r="J60" s="90"/>
      <c r="K60" s="89"/>
      <c r="L60" s="90"/>
    </row>
    <row r="61" spans="2:12" s="18" customFormat="1" ht="12.75">
      <c r="B61" s="136" t="s">
        <v>443</v>
      </c>
      <c r="C61" s="144" t="s">
        <v>299</v>
      </c>
      <c r="D61" s="144" t="s">
        <v>329</v>
      </c>
      <c r="E61" s="144" t="s">
        <v>260</v>
      </c>
      <c r="F61" s="153">
        <v>545</v>
      </c>
      <c r="G61" s="144" t="s">
        <v>53</v>
      </c>
      <c r="H61" s="138" t="s">
        <v>447</v>
      </c>
      <c r="I61" s="89"/>
      <c r="J61" s="90"/>
      <c r="K61" s="89"/>
      <c r="L61" s="90"/>
    </row>
    <row r="62" spans="2:12" s="18" customFormat="1" ht="12.75">
      <c r="B62" s="136" t="s">
        <v>443</v>
      </c>
      <c r="C62" s="144" t="s">
        <v>299</v>
      </c>
      <c r="D62" s="144" t="s">
        <v>329</v>
      </c>
      <c r="E62" s="144" t="s">
        <v>260</v>
      </c>
      <c r="F62" s="153">
        <v>543</v>
      </c>
      <c r="G62" s="144" t="s">
        <v>54</v>
      </c>
      <c r="H62" s="138" t="s">
        <v>447</v>
      </c>
      <c r="I62" s="89"/>
      <c r="J62" s="90"/>
      <c r="K62" s="89"/>
      <c r="L62" s="90"/>
    </row>
    <row r="63" spans="2:12" s="18" customFormat="1" ht="12.75">
      <c r="B63" s="136" t="s">
        <v>443</v>
      </c>
      <c r="C63" s="144" t="s">
        <v>299</v>
      </c>
      <c r="D63" s="144" t="s">
        <v>329</v>
      </c>
      <c r="E63" s="144" t="s">
        <v>260</v>
      </c>
      <c r="F63" s="153">
        <v>542</v>
      </c>
      <c r="G63" s="144" t="s">
        <v>55</v>
      </c>
      <c r="H63" s="138" t="s">
        <v>447</v>
      </c>
      <c r="I63" s="89"/>
      <c r="J63" s="90"/>
      <c r="K63" s="89"/>
      <c r="L63" s="90"/>
    </row>
    <row r="64" spans="2:12" s="18" customFormat="1" ht="12.75">
      <c r="B64" s="136" t="s">
        <v>443</v>
      </c>
      <c r="C64" s="144" t="s">
        <v>299</v>
      </c>
      <c r="D64" s="144" t="s">
        <v>329</v>
      </c>
      <c r="E64" s="144" t="s">
        <v>260</v>
      </c>
      <c r="F64" s="153">
        <v>541</v>
      </c>
      <c r="G64" s="144" t="s">
        <v>56</v>
      </c>
      <c r="H64" s="138" t="s">
        <v>447</v>
      </c>
      <c r="I64" s="89"/>
      <c r="J64" s="90"/>
      <c r="K64" s="89"/>
      <c r="L64" s="90"/>
    </row>
    <row r="65" spans="2:12" s="18" customFormat="1" ht="12.75">
      <c r="B65" s="136" t="s">
        <v>443</v>
      </c>
      <c r="C65" s="144" t="s">
        <v>299</v>
      </c>
      <c r="D65" s="144" t="s">
        <v>329</v>
      </c>
      <c r="E65" s="144" t="s">
        <v>260</v>
      </c>
      <c r="F65" s="153">
        <v>464</v>
      </c>
      <c r="G65" s="144" t="s">
        <v>58</v>
      </c>
      <c r="H65" s="138" t="s">
        <v>447</v>
      </c>
      <c r="I65" s="89"/>
      <c r="J65" s="90"/>
      <c r="K65" s="89"/>
      <c r="L65" s="90"/>
    </row>
    <row r="66" spans="2:12" s="18" customFormat="1" ht="12.75">
      <c r="B66" s="136" t="s">
        <v>443</v>
      </c>
      <c r="C66" s="144" t="s">
        <v>299</v>
      </c>
      <c r="D66" s="144" t="s">
        <v>329</v>
      </c>
      <c r="E66" s="144" t="s">
        <v>260</v>
      </c>
      <c r="F66" s="153">
        <v>467</v>
      </c>
      <c r="G66" s="144" t="s">
        <v>166</v>
      </c>
      <c r="H66" s="138" t="s">
        <v>448</v>
      </c>
      <c r="I66" s="89"/>
      <c r="J66" s="90"/>
      <c r="K66" s="89"/>
      <c r="L66" s="90"/>
    </row>
    <row r="67" spans="2:12" s="18" customFormat="1" ht="12.75">
      <c r="B67" s="136" t="s">
        <v>443</v>
      </c>
      <c r="C67" s="144" t="s">
        <v>299</v>
      </c>
      <c r="D67" s="144" t="s">
        <v>329</v>
      </c>
      <c r="E67" s="144" t="s">
        <v>260</v>
      </c>
      <c r="F67" s="153">
        <v>540</v>
      </c>
      <c r="G67" s="144" t="s">
        <v>313</v>
      </c>
      <c r="H67" s="138" t="s">
        <v>447</v>
      </c>
      <c r="I67" s="89"/>
      <c r="J67" s="90"/>
      <c r="K67" s="89"/>
      <c r="L67" s="90"/>
    </row>
    <row r="68" spans="2:12" s="18" customFormat="1" ht="18">
      <c r="B68" s="20"/>
      <c r="C68" s="151"/>
      <c r="D68" s="21"/>
      <c r="E68" s="19"/>
      <c r="F68" s="74"/>
      <c r="G68" s="79"/>
      <c r="H68" s="83"/>
      <c r="I68" s="89"/>
      <c r="J68" s="90"/>
      <c r="K68" s="89"/>
      <c r="L68" s="90"/>
    </row>
    <row r="69" spans="2:12" s="18" customFormat="1" ht="18">
      <c r="B69" s="20"/>
      <c r="C69" s="151"/>
      <c r="D69" s="21"/>
      <c r="E69" s="19"/>
      <c r="F69" s="74"/>
      <c r="G69" s="79"/>
      <c r="H69" s="83"/>
      <c r="I69" s="89"/>
      <c r="J69" s="90"/>
      <c r="K69" s="89"/>
      <c r="L69" s="90"/>
    </row>
    <row r="70" spans="2:12" s="18" customFormat="1" ht="18">
      <c r="B70" s="20"/>
      <c r="C70" s="151"/>
      <c r="D70" s="21"/>
      <c r="E70" s="19"/>
      <c r="F70" s="74"/>
      <c r="G70" s="79"/>
      <c r="H70" s="83"/>
      <c r="I70" s="89"/>
      <c r="J70" s="90"/>
      <c r="K70" s="89"/>
      <c r="L70" s="90"/>
    </row>
    <row r="71" spans="2:12" s="18" customFormat="1" ht="18">
      <c r="B71" s="20"/>
      <c r="C71" s="151"/>
      <c r="D71" s="21"/>
      <c r="E71" s="19"/>
      <c r="F71" s="74"/>
      <c r="G71" s="79"/>
      <c r="H71" s="83"/>
      <c r="I71" s="89"/>
      <c r="J71" s="90"/>
      <c r="K71" s="89"/>
      <c r="L71" s="90"/>
    </row>
    <row r="72" spans="2:12" s="18" customFormat="1" ht="18">
      <c r="B72" s="20"/>
      <c r="C72" s="151"/>
      <c r="D72" s="21"/>
      <c r="E72" s="19"/>
      <c r="F72" s="74"/>
      <c r="G72" s="79"/>
      <c r="H72" s="83"/>
      <c r="I72" s="89"/>
      <c r="J72" s="90"/>
      <c r="K72" s="89"/>
      <c r="L72" s="90"/>
    </row>
    <row r="73" spans="2:12" s="18" customFormat="1" ht="18">
      <c r="B73" s="20"/>
      <c r="C73" s="151"/>
      <c r="D73" s="21"/>
      <c r="E73" s="19"/>
      <c r="F73" s="74"/>
      <c r="G73" s="79"/>
      <c r="H73" s="83"/>
      <c r="I73" s="89"/>
      <c r="J73" s="90"/>
      <c r="K73" s="89"/>
      <c r="L73" s="90"/>
    </row>
    <row r="74" spans="2:12" s="18" customFormat="1" ht="18">
      <c r="B74" s="20"/>
      <c r="C74" s="151"/>
      <c r="D74" s="21"/>
      <c r="E74" s="19"/>
      <c r="F74" s="74"/>
      <c r="G74" s="79"/>
      <c r="H74" s="83"/>
      <c r="I74" s="89"/>
      <c r="J74" s="90"/>
      <c r="K74" s="89"/>
      <c r="L74" s="90"/>
    </row>
    <row r="75" spans="2:12" s="18" customFormat="1" ht="18">
      <c r="B75" s="20"/>
      <c r="C75" s="151"/>
      <c r="D75" s="21"/>
      <c r="E75" s="19"/>
      <c r="F75" s="74"/>
      <c r="G75" s="79"/>
      <c r="H75" s="83"/>
      <c r="I75" s="89"/>
      <c r="J75" s="90"/>
      <c r="K75" s="89"/>
      <c r="L75" s="90"/>
    </row>
    <row r="76" spans="2:12" s="18" customFormat="1" ht="18">
      <c r="B76" s="20"/>
      <c r="C76" s="151"/>
      <c r="D76" s="21"/>
      <c r="E76" s="19"/>
      <c r="F76" s="74"/>
      <c r="G76" s="79"/>
      <c r="H76" s="83"/>
      <c r="I76" s="89"/>
      <c r="J76" s="90"/>
      <c r="K76" s="89"/>
      <c r="L76" s="90"/>
    </row>
    <row r="77" spans="2:12" s="18" customFormat="1" ht="18">
      <c r="B77" s="20"/>
      <c r="C77" s="151"/>
      <c r="D77" s="21"/>
      <c r="E77" s="19"/>
      <c r="F77" s="74"/>
      <c r="G77" s="79"/>
      <c r="H77" s="83"/>
      <c r="I77" s="89"/>
      <c r="J77" s="90"/>
      <c r="K77" s="89"/>
      <c r="L77" s="90"/>
    </row>
    <row r="78" spans="2:12" s="18" customFormat="1" ht="18">
      <c r="B78" s="20"/>
      <c r="C78" s="151"/>
      <c r="D78" s="21"/>
      <c r="E78" s="19"/>
      <c r="F78" s="74"/>
      <c r="G78" s="79"/>
      <c r="H78" s="83"/>
      <c r="I78" s="89"/>
      <c r="J78" s="90"/>
      <c r="K78" s="89"/>
      <c r="L78" s="90"/>
    </row>
    <row r="79" spans="2:12" s="18" customFormat="1" ht="18">
      <c r="B79" s="20"/>
      <c r="C79" s="151"/>
      <c r="D79" s="21"/>
      <c r="E79" s="19"/>
      <c r="F79" s="74"/>
      <c r="G79" s="79"/>
      <c r="H79" s="83"/>
      <c r="I79" s="89"/>
      <c r="J79" s="90"/>
      <c r="K79" s="89"/>
      <c r="L79" s="90"/>
    </row>
    <row r="80" spans="2:12" s="18" customFormat="1" ht="18">
      <c r="B80" s="20"/>
      <c r="C80" s="151"/>
      <c r="D80" s="21"/>
      <c r="E80" s="19"/>
      <c r="F80" s="74"/>
      <c r="G80" s="79"/>
      <c r="H80" s="83"/>
      <c r="I80" s="89"/>
      <c r="J80" s="90"/>
      <c r="K80" s="89"/>
      <c r="L80" s="90"/>
    </row>
    <row r="81" spans="2:12" s="18" customFormat="1" ht="18">
      <c r="B81" s="20"/>
      <c r="C81" s="151"/>
      <c r="D81" s="21"/>
      <c r="E81" s="19"/>
      <c r="F81" s="74"/>
      <c r="G81" s="79"/>
      <c r="H81" s="83"/>
      <c r="I81" s="89"/>
      <c r="J81" s="90"/>
      <c r="K81" s="89"/>
      <c r="L81" s="90"/>
    </row>
    <row r="82" spans="2:12" s="18" customFormat="1" ht="18">
      <c r="B82" s="20"/>
      <c r="C82" s="151"/>
      <c r="D82" s="21"/>
      <c r="E82" s="19"/>
      <c r="F82" s="74"/>
      <c r="G82" s="79"/>
      <c r="H82" s="83"/>
      <c r="I82" s="89"/>
      <c r="J82" s="90"/>
      <c r="K82" s="89"/>
      <c r="L82" s="90"/>
    </row>
    <row r="83" spans="2:12" s="18" customFormat="1" ht="18">
      <c r="B83" s="20"/>
      <c r="C83" s="151"/>
      <c r="D83" s="21"/>
      <c r="E83" s="19"/>
      <c r="F83" s="74"/>
      <c r="G83" s="79"/>
      <c r="H83" s="83"/>
      <c r="I83" s="89"/>
      <c r="J83" s="90"/>
      <c r="K83" s="89"/>
      <c r="L83" s="90"/>
    </row>
    <row r="84" spans="2:12" s="18" customFormat="1" ht="18">
      <c r="B84" s="20"/>
      <c r="C84" s="151"/>
      <c r="D84" s="21"/>
      <c r="E84" s="19"/>
      <c r="F84" s="74"/>
      <c r="G84" s="79"/>
      <c r="H84" s="83"/>
      <c r="I84" s="89"/>
      <c r="J84" s="90"/>
      <c r="K84" s="89"/>
      <c r="L84" s="90"/>
    </row>
    <row r="85" spans="2:12" s="18" customFormat="1" ht="18">
      <c r="B85" s="20"/>
      <c r="C85" s="151"/>
      <c r="D85" s="21"/>
      <c r="E85" s="19"/>
      <c r="F85" s="74"/>
      <c r="G85" s="79"/>
      <c r="H85" s="83"/>
      <c r="I85" s="89"/>
      <c r="J85" s="90"/>
      <c r="K85" s="89"/>
      <c r="L85" s="90"/>
    </row>
    <row r="86" spans="1:12" ht="18">
      <c r="A86" s="18"/>
      <c r="B86" s="20"/>
      <c r="C86" s="151"/>
      <c r="D86" s="21"/>
      <c r="E86" s="19"/>
      <c r="F86" s="74"/>
      <c r="G86" s="79"/>
      <c r="H86" s="83"/>
      <c r="I86" s="91"/>
      <c r="J86" s="92"/>
      <c r="K86" s="91"/>
      <c r="L86" s="92"/>
    </row>
    <row r="87" spans="1:12" ht="18">
      <c r="A87" s="18"/>
      <c r="B87" s="20"/>
      <c r="C87" s="151"/>
      <c r="D87" s="21"/>
      <c r="E87" s="19"/>
      <c r="F87" s="74"/>
      <c r="G87" s="79"/>
      <c r="H87" s="83"/>
      <c r="I87" s="91"/>
      <c r="J87" s="92"/>
      <c r="K87" s="91"/>
      <c r="L87" s="92"/>
    </row>
    <row r="88" spans="1:12" ht="18">
      <c r="A88" s="18"/>
      <c r="B88" s="20"/>
      <c r="C88" s="151"/>
      <c r="D88" s="21"/>
      <c r="E88" s="19"/>
      <c r="F88" s="74"/>
      <c r="G88" s="79"/>
      <c r="H88" s="83"/>
      <c r="I88" s="91"/>
      <c r="J88" s="92"/>
      <c r="K88" s="91"/>
      <c r="L88" s="92"/>
    </row>
    <row r="89" spans="1:12" ht="18">
      <c r="A89" s="18"/>
      <c r="B89" s="20"/>
      <c r="C89" s="151"/>
      <c r="D89" s="21"/>
      <c r="E89" s="19"/>
      <c r="F89" s="74"/>
      <c r="G89" s="79"/>
      <c r="H89" s="83"/>
      <c r="I89" s="91"/>
      <c r="J89" s="92"/>
      <c r="K89" s="91"/>
      <c r="L89" s="92"/>
    </row>
    <row r="90" spans="1:12" ht="18">
      <c r="A90" s="18"/>
      <c r="B90" s="20"/>
      <c r="C90" s="151"/>
      <c r="D90" s="21"/>
      <c r="E90" s="19"/>
      <c r="F90" s="74"/>
      <c r="G90" s="79"/>
      <c r="H90" s="83"/>
      <c r="I90" s="91"/>
      <c r="J90" s="92"/>
      <c r="K90" s="91"/>
      <c r="L90" s="92"/>
    </row>
    <row r="91" spans="1:12" ht="18">
      <c r="A91" s="18"/>
      <c r="B91" s="20"/>
      <c r="C91" s="151"/>
      <c r="D91" s="21"/>
      <c r="E91" s="19"/>
      <c r="F91" s="74"/>
      <c r="G91" s="79"/>
      <c r="H91" s="83"/>
      <c r="I91" s="91"/>
      <c r="J91" s="92"/>
      <c r="K91" s="91"/>
      <c r="L91" s="92"/>
    </row>
    <row r="92" spans="1:12" ht="18">
      <c r="A92" s="18"/>
      <c r="B92" s="20"/>
      <c r="C92" s="151"/>
      <c r="D92" s="21"/>
      <c r="E92" s="19"/>
      <c r="F92" s="74"/>
      <c r="G92" s="79"/>
      <c r="H92" s="83"/>
      <c r="I92" s="91"/>
      <c r="J92" s="92"/>
      <c r="K92" s="91"/>
      <c r="L92" s="92"/>
    </row>
    <row r="93" spans="1:12" ht="18">
      <c r="A93" s="18"/>
      <c r="B93" s="20"/>
      <c r="C93" s="151"/>
      <c r="D93" s="21"/>
      <c r="E93" s="19"/>
      <c r="F93" s="74"/>
      <c r="G93" s="79"/>
      <c r="H93" s="83"/>
      <c r="I93" s="91"/>
      <c r="J93" s="92"/>
      <c r="K93" s="91"/>
      <c r="L93" s="92"/>
    </row>
    <row r="94" spans="1:12" ht="18">
      <c r="A94" s="18"/>
      <c r="B94" s="20"/>
      <c r="C94" s="151"/>
      <c r="D94" s="21"/>
      <c r="E94" s="19"/>
      <c r="F94" s="74"/>
      <c r="G94" s="79"/>
      <c r="H94" s="83"/>
      <c r="I94" s="91"/>
      <c r="J94" s="92"/>
      <c r="K94" s="91"/>
      <c r="L94" s="92"/>
    </row>
    <row r="95" spans="1:12" ht="18">
      <c r="A95" s="18"/>
      <c r="B95" s="20"/>
      <c r="C95" s="151"/>
      <c r="D95" s="21"/>
      <c r="E95" s="19"/>
      <c r="F95" s="74"/>
      <c r="G95" s="79"/>
      <c r="H95" s="83"/>
      <c r="I95" s="91"/>
      <c r="J95" s="92"/>
      <c r="K95" s="91"/>
      <c r="L95" s="92"/>
    </row>
    <row r="96" spans="1:12" ht="18">
      <c r="A96" s="18"/>
      <c r="B96" s="20"/>
      <c r="C96" s="151"/>
      <c r="D96" s="21"/>
      <c r="E96" s="19"/>
      <c r="F96" s="74"/>
      <c r="G96" s="79"/>
      <c r="H96" s="83"/>
      <c r="I96" s="91"/>
      <c r="J96" s="92"/>
      <c r="K96" s="91"/>
      <c r="L96" s="92"/>
    </row>
    <row r="97" spans="1:12" ht="18">
      <c r="A97" s="18"/>
      <c r="B97" s="20"/>
      <c r="C97" s="151"/>
      <c r="D97" s="21"/>
      <c r="E97" s="19"/>
      <c r="F97" s="74"/>
      <c r="G97" s="79"/>
      <c r="H97" s="83"/>
      <c r="I97" s="91"/>
      <c r="J97" s="92"/>
      <c r="K97" s="91"/>
      <c r="L97" s="92"/>
    </row>
    <row r="98" spans="1:12" ht="18">
      <c r="A98" s="18"/>
      <c r="B98" s="20"/>
      <c r="C98" s="151"/>
      <c r="D98" s="21"/>
      <c r="E98" s="19"/>
      <c r="F98" s="74"/>
      <c r="G98" s="79"/>
      <c r="H98" s="83"/>
      <c r="I98" s="91"/>
      <c r="J98" s="92"/>
      <c r="K98" s="91"/>
      <c r="L98" s="92"/>
    </row>
    <row r="99" spans="1:12" ht="18">
      <c r="A99" s="18"/>
      <c r="B99" s="20"/>
      <c r="C99" s="151"/>
      <c r="D99" s="21"/>
      <c r="E99" s="19"/>
      <c r="F99" s="74"/>
      <c r="G99" s="79"/>
      <c r="H99" s="83"/>
      <c r="I99" s="91"/>
      <c r="J99" s="92"/>
      <c r="K99" s="91"/>
      <c r="L99" s="92"/>
    </row>
    <row r="100" spans="1:12" ht="18">
      <c r="A100" s="18"/>
      <c r="B100" s="20"/>
      <c r="C100" s="151"/>
      <c r="D100" s="21"/>
      <c r="E100" s="19"/>
      <c r="F100" s="74"/>
      <c r="G100" s="79"/>
      <c r="H100" s="83"/>
      <c r="I100" s="91"/>
      <c r="J100" s="92"/>
      <c r="K100" s="91"/>
      <c r="L100" s="92"/>
    </row>
    <row r="101" spans="1:12" ht="18">
      <c r="A101" s="18"/>
      <c r="B101" s="20"/>
      <c r="C101" s="151"/>
      <c r="D101" s="21"/>
      <c r="E101" s="19"/>
      <c r="F101" s="74"/>
      <c r="G101" s="79"/>
      <c r="H101" s="83"/>
      <c r="I101" s="91"/>
      <c r="J101" s="92"/>
      <c r="K101" s="91"/>
      <c r="L101" s="92"/>
    </row>
    <row r="102" spans="1:12" ht="18">
      <c r="A102" s="18"/>
      <c r="B102" s="20"/>
      <c r="C102" s="151"/>
      <c r="D102" s="21"/>
      <c r="E102" s="19"/>
      <c r="F102" s="74"/>
      <c r="G102" s="79"/>
      <c r="H102" s="83"/>
      <c r="I102" s="91"/>
      <c r="J102" s="92"/>
      <c r="K102" s="91"/>
      <c r="L102" s="92"/>
    </row>
    <row r="103" spans="1:12" ht="18">
      <c r="A103" s="18"/>
      <c r="B103" s="20"/>
      <c r="C103" s="151"/>
      <c r="D103" s="21"/>
      <c r="E103" s="19"/>
      <c r="F103" s="74"/>
      <c r="G103" s="79"/>
      <c r="H103" s="83"/>
      <c r="I103" s="91"/>
      <c r="J103" s="92"/>
      <c r="K103" s="91"/>
      <c r="L103" s="92"/>
    </row>
    <row r="104" spans="1:12" ht="18">
      <c r="A104" s="18"/>
      <c r="B104" s="20"/>
      <c r="C104" s="151"/>
      <c r="D104" s="21"/>
      <c r="E104" s="19"/>
      <c r="F104" s="74"/>
      <c r="G104" s="79"/>
      <c r="H104" s="83"/>
      <c r="I104" s="91"/>
      <c r="J104" s="92"/>
      <c r="K104" s="91"/>
      <c r="L104" s="92"/>
    </row>
    <row r="105" spans="1:12" ht="18">
      <c r="A105" s="18"/>
      <c r="B105" s="20"/>
      <c r="C105" s="151"/>
      <c r="D105" s="21"/>
      <c r="E105" s="19"/>
      <c r="F105" s="74"/>
      <c r="G105" s="79"/>
      <c r="H105" s="83"/>
      <c r="I105" s="91"/>
      <c r="J105" s="92"/>
      <c r="K105" s="91"/>
      <c r="L105" s="92"/>
    </row>
    <row r="106" spans="1:12" ht="18">
      <c r="A106" s="18"/>
      <c r="B106" s="20"/>
      <c r="C106" s="151"/>
      <c r="D106" s="21"/>
      <c r="E106" s="19"/>
      <c r="F106" s="74"/>
      <c r="G106" s="79"/>
      <c r="H106" s="83"/>
      <c r="I106" s="91"/>
      <c r="J106" s="92"/>
      <c r="K106" s="91"/>
      <c r="L106" s="92"/>
    </row>
    <row r="107" spans="1:12" ht="18">
      <c r="A107" s="18"/>
      <c r="B107" s="20"/>
      <c r="C107" s="151"/>
      <c r="D107" s="21"/>
      <c r="E107" s="19"/>
      <c r="F107" s="74"/>
      <c r="G107" s="79"/>
      <c r="H107" s="83"/>
      <c r="I107" s="91"/>
      <c r="J107" s="92"/>
      <c r="K107" s="91"/>
      <c r="L107" s="92"/>
    </row>
    <row r="108" spans="1:12" ht="18">
      <c r="A108" s="18"/>
      <c r="B108" s="20"/>
      <c r="C108" s="151"/>
      <c r="D108" s="21"/>
      <c r="E108" s="19"/>
      <c r="F108" s="74"/>
      <c r="G108" s="79"/>
      <c r="H108" s="83"/>
      <c r="I108" s="91"/>
      <c r="J108" s="92"/>
      <c r="K108" s="91"/>
      <c r="L108" s="92"/>
    </row>
    <row r="109" spans="1:12" ht="18">
      <c r="A109" s="18"/>
      <c r="B109" s="20"/>
      <c r="C109" s="151"/>
      <c r="D109" s="21"/>
      <c r="E109" s="19"/>
      <c r="F109" s="74"/>
      <c r="G109" s="79"/>
      <c r="H109" s="83"/>
      <c r="I109" s="91"/>
      <c r="J109" s="92"/>
      <c r="K109" s="91"/>
      <c r="L109" s="92"/>
    </row>
    <row r="110" spans="1:12" ht="18">
      <c r="A110" s="18"/>
      <c r="B110" s="20"/>
      <c r="C110" s="151"/>
      <c r="D110" s="21"/>
      <c r="E110" s="19"/>
      <c r="F110" s="74"/>
      <c r="G110" s="79"/>
      <c r="H110" s="83"/>
      <c r="I110" s="91"/>
      <c r="J110" s="92"/>
      <c r="K110" s="91"/>
      <c r="L110" s="92"/>
    </row>
    <row r="111" spans="1:12" ht="18">
      <c r="A111" s="18"/>
      <c r="B111" s="20"/>
      <c r="C111" s="151"/>
      <c r="D111" s="21"/>
      <c r="E111" s="19"/>
      <c r="F111" s="74"/>
      <c r="G111" s="79"/>
      <c r="H111" s="83"/>
      <c r="I111" s="91"/>
      <c r="J111" s="92"/>
      <c r="K111" s="91"/>
      <c r="L111" s="92"/>
    </row>
    <row r="112" spans="1:12" ht="18">
      <c r="A112" s="18"/>
      <c r="B112" s="20"/>
      <c r="C112" s="151"/>
      <c r="D112" s="21"/>
      <c r="E112" s="19"/>
      <c r="F112" s="74"/>
      <c r="G112" s="79"/>
      <c r="H112" s="83"/>
      <c r="I112" s="91"/>
      <c r="J112" s="92"/>
      <c r="K112" s="91"/>
      <c r="L112" s="92"/>
    </row>
    <row r="113" spans="1:12" ht="18">
      <c r="A113" s="18"/>
      <c r="B113" s="20"/>
      <c r="C113" s="151"/>
      <c r="D113" s="21"/>
      <c r="E113" s="19"/>
      <c r="F113" s="74"/>
      <c r="G113" s="79"/>
      <c r="H113" s="83"/>
      <c r="I113" s="91"/>
      <c r="J113" s="92"/>
      <c r="K113" s="91"/>
      <c r="L113" s="92"/>
    </row>
    <row r="114" spans="1:12" ht="18">
      <c r="A114" s="18"/>
      <c r="B114" s="20"/>
      <c r="C114" s="151"/>
      <c r="D114" s="21"/>
      <c r="E114" s="19"/>
      <c r="F114" s="74"/>
      <c r="G114" s="79"/>
      <c r="H114" s="83"/>
      <c r="I114" s="91"/>
      <c r="J114" s="92"/>
      <c r="K114" s="91"/>
      <c r="L114" s="92"/>
    </row>
    <row r="115" spans="1:12" ht="18">
      <c r="A115" s="18"/>
      <c r="B115" s="20"/>
      <c r="C115" s="151"/>
      <c r="D115" s="21"/>
      <c r="E115" s="19"/>
      <c r="F115" s="74"/>
      <c r="G115" s="79"/>
      <c r="H115" s="83"/>
      <c r="I115" s="91"/>
      <c r="J115" s="92"/>
      <c r="K115" s="91"/>
      <c r="L115" s="92"/>
    </row>
    <row r="116" spans="1:12" ht="18">
      <c r="A116" s="18"/>
      <c r="B116" s="20"/>
      <c r="C116" s="151"/>
      <c r="D116" s="21"/>
      <c r="E116" s="19"/>
      <c r="F116" s="74"/>
      <c r="G116" s="79"/>
      <c r="H116" s="83"/>
      <c r="I116" s="91"/>
      <c r="J116" s="92"/>
      <c r="K116" s="91"/>
      <c r="L116" s="92"/>
    </row>
    <row r="117" spans="1:12" ht="18">
      <c r="A117" s="18"/>
      <c r="B117" s="20"/>
      <c r="C117" s="151"/>
      <c r="D117" s="21"/>
      <c r="E117" s="19"/>
      <c r="F117" s="74"/>
      <c r="G117" s="79"/>
      <c r="H117" s="83"/>
      <c r="I117" s="91"/>
      <c r="J117" s="92"/>
      <c r="K117" s="91"/>
      <c r="L117" s="92"/>
    </row>
    <row r="118" spans="1:12" ht="18">
      <c r="A118" s="18"/>
      <c r="B118" s="20"/>
      <c r="C118" s="151"/>
      <c r="D118" s="21"/>
      <c r="E118" s="19"/>
      <c r="F118" s="74"/>
      <c r="G118" s="79"/>
      <c r="H118" s="83"/>
      <c r="I118" s="91"/>
      <c r="J118" s="92"/>
      <c r="K118" s="91"/>
      <c r="L118" s="92"/>
    </row>
    <row r="119" spans="1:12" ht="18">
      <c r="A119" s="18"/>
      <c r="B119" s="20"/>
      <c r="C119" s="151"/>
      <c r="D119" s="21"/>
      <c r="E119" s="19"/>
      <c r="F119" s="74"/>
      <c r="G119" s="79"/>
      <c r="H119" s="83"/>
      <c r="I119" s="91"/>
      <c r="J119" s="92"/>
      <c r="K119" s="91"/>
      <c r="L119" s="92"/>
    </row>
    <row r="120" spans="1:12" ht="18">
      <c r="A120" s="18"/>
      <c r="B120" s="20"/>
      <c r="C120" s="151"/>
      <c r="D120" s="21"/>
      <c r="E120" s="19"/>
      <c r="F120" s="74"/>
      <c r="G120" s="79"/>
      <c r="H120" s="83"/>
      <c r="I120" s="91"/>
      <c r="J120" s="92"/>
      <c r="K120" s="91"/>
      <c r="L120" s="92"/>
    </row>
    <row r="121" spans="1:12" ht="18">
      <c r="A121" s="18"/>
      <c r="B121" s="20"/>
      <c r="C121" s="151"/>
      <c r="D121" s="21"/>
      <c r="E121" s="19"/>
      <c r="F121" s="74"/>
      <c r="G121" s="79"/>
      <c r="H121" s="83"/>
      <c r="I121" s="91"/>
      <c r="J121" s="92"/>
      <c r="K121" s="91"/>
      <c r="L121" s="92"/>
    </row>
    <row r="122" spans="1:12" ht="18">
      <c r="A122" s="18"/>
      <c r="B122" s="20"/>
      <c r="C122" s="151"/>
      <c r="D122" s="21"/>
      <c r="E122" s="19"/>
      <c r="F122" s="74"/>
      <c r="G122" s="79"/>
      <c r="H122" s="83"/>
      <c r="I122" s="91"/>
      <c r="J122" s="92"/>
      <c r="K122" s="91"/>
      <c r="L122" s="92"/>
    </row>
    <row r="123" spans="1:12" ht="18">
      <c r="A123" s="18"/>
      <c r="B123" s="20"/>
      <c r="C123" s="151"/>
      <c r="D123" s="21"/>
      <c r="E123" s="19"/>
      <c r="F123" s="74"/>
      <c r="G123" s="79"/>
      <c r="H123" s="83"/>
      <c r="I123" s="91"/>
      <c r="J123" s="92"/>
      <c r="K123" s="91"/>
      <c r="L123" s="92"/>
    </row>
    <row r="124" spans="1:12" ht="18">
      <c r="A124" s="18"/>
      <c r="B124" s="20"/>
      <c r="C124" s="151"/>
      <c r="D124" s="21"/>
      <c r="E124" s="19"/>
      <c r="F124" s="74"/>
      <c r="G124" s="79"/>
      <c r="H124" s="83"/>
      <c r="I124" s="11"/>
      <c r="J124" s="12"/>
      <c r="K124" s="11"/>
      <c r="L124" s="12"/>
    </row>
    <row r="125" spans="1:12" ht="18">
      <c r="A125" s="18"/>
      <c r="B125" s="20"/>
      <c r="C125" s="151"/>
      <c r="D125" s="21"/>
      <c r="E125" s="19"/>
      <c r="F125" s="74"/>
      <c r="G125" s="79"/>
      <c r="H125" s="83"/>
      <c r="I125" s="11"/>
      <c r="J125" s="12"/>
      <c r="K125" s="11"/>
      <c r="L125" s="12"/>
    </row>
    <row r="126" spans="1:12" ht="18">
      <c r="A126" s="18"/>
      <c r="B126" s="20"/>
      <c r="C126" s="151"/>
      <c r="D126" s="21"/>
      <c r="E126" s="19"/>
      <c r="F126" s="74"/>
      <c r="G126" s="79"/>
      <c r="H126" s="83"/>
      <c r="I126" s="11"/>
      <c r="J126" s="12"/>
      <c r="K126" s="11"/>
      <c r="L126" s="12"/>
    </row>
    <row r="127" spans="1:12" ht="18">
      <c r="A127" s="18"/>
      <c r="B127" s="20"/>
      <c r="C127" s="151"/>
      <c r="D127" s="21"/>
      <c r="E127" s="19"/>
      <c r="F127" s="74"/>
      <c r="G127" s="79"/>
      <c r="H127" s="83"/>
      <c r="I127" s="11"/>
      <c r="J127" s="12"/>
      <c r="K127" s="11"/>
      <c r="L127" s="12"/>
    </row>
    <row r="128" spans="1:12" ht="18">
      <c r="A128" s="18"/>
      <c r="B128" s="20"/>
      <c r="C128" s="151"/>
      <c r="D128" s="21"/>
      <c r="E128" s="19"/>
      <c r="F128" s="74"/>
      <c r="G128" s="79"/>
      <c r="H128" s="83"/>
      <c r="I128" s="11"/>
      <c r="J128" s="12"/>
      <c r="K128" s="11"/>
      <c r="L128" s="12"/>
    </row>
    <row r="129" spans="1:12" ht="18">
      <c r="A129" s="18"/>
      <c r="B129" s="20"/>
      <c r="C129" s="151"/>
      <c r="D129" s="21"/>
      <c r="E129" s="19"/>
      <c r="F129" s="74"/>
      <c r="G129" s="79"/>
      <c r="H129" s="83"/>
      <c r="I129" s="11"/>
      <c r="J129" s="12"/>
      <c r="K129" s="11"/>
      <c r="L129" s="12"/>
    </row>
    <row r="130" spans="1:12" ht="18">
      <c r="A130" s="18"/>
      <c r="B130" s="20"/>
      <c r="C130" s="151"/>
      <c r="D130" s="21"/>
      <c r="E130" s="19"/>
      <c r="F130" s="74"/>
      <c r="G130" s="79"/>
      <c r="H130" s="83"/>
      <c r="I130" s="11"/>
      <c r="J130" s="12"/>
      <c r="K130" s="11"/>
      <c r="L130" s="12"/>
    </row>
    <row r="131" spans="1:12" ht="18">
      <c r="A131" s="18"/>
      <c r="B131" s="20"/>
      <c r="C131" s="151"/>
      <c r="D131" s="21"/>
      <c r="E131" s="19"/>
      <c r="F131" s="74"/>
      <c r="G131" s="79"/>
      <c r="H131" s="83"/>
      <c r="I131" s="11"/>
      <c r="J131" s="12"/>
      <c r="K131" s="11"/>
      <c r="L131" s="12"/>
    </row>
    <row r="132" spans="1:12" ht="18">
      <c r="A132" s="18"/>
      <c r="B132" s="20"/>
      <c r="C132" s="151"/>
      <c r="D132" s="21"/>
      <c r="E132" s="19"/>
      <c r="F132" s="74"/>
      <c r="G132" s="79"/>
      <c r="H132" s="83"/>
      <c r="I132" s="11"/>
      <c r="J132" s="12"/>
      <c r="K132" s="11"/>
      <c r="L132" s="12"/>
    </row>
    <row r="133" spans="1:12" ht="18">
      <c r="A133" s="18"/>
      <c r="B133" s="20"/>
      <c r="C133" s="151"/>
      <c r="D133" s="21"/>
      <c r="E133" s="19"/>
      <c r="F133" s="74"/>
      <c r="G133" s="79"/>
      <c r="H133" s="83"/>
      <c r="I133" s="11"/>
      <c r="J133" s="12"/>
      <c r="K133" s="11"/>
      <c r="L133" s="12"/>
    </row>
    <row r="134" spans="1:12" ht="18">
      <c r="A134" s="18"/>
      <c r="B134" s="20"/>
      <c r="C134" s="151"/>
      <c r="D134" s="21"/>
      <c r="E134" s="19"/>
      <c r="F134" s="74"/>
      <c r="G134" s="79"/>
      <c r="H134" s="83"/>
      <c r="I134" s="13"/>
      <c r="J134" s="14"/>
      <c r="K134" s="13"/>
      <c r="L134" s="14"/>
    </row>
    <row r="135" spans="1:8" ht="18">
      <c r="A135" s="18"/>
      <c r="B135" s="20"/>
      <c r="C135" s="151"/>
      <c r="D135" s="21"/>
      <c r="E135" s="19"/>
      <c r="F135" s="75"/>
      <c r="G135" s="79"/>
      <c r="H135" s="83"/>
    </row>
    <row r="136" spans="1:8" ht="18">
      <c r="A136" s="18"/>
      <c r="B136" s="20"/>
      <c r="C136" s="151"/>
      <c r="D136" s="21"/>
      <c r="E136" s="19"/>
      <c r="F136" s="76"/>
      <c r="G136" s="79"/>
      <c r="H136" s="83"/>
    </row>
    <row r="137" spans="1:8" ht="18">
      <c r="A137" s="18"/>
      <c r="B137" s="20"/>
      <c r="C137" s="151"/>
      <c r="D137" s="21"/>
      <c r="E137" s="19"/>
      <c r="F137" s="76"/>
      <c r="G137" s="79"/>
      <c r="H137" s="83"/>
    </row>
    <row r="138" spans="1:8" ht="18">
      <c r="A138" s="18"/>
      <c r="B138" s="20"/>
      <c r="C138" s="151"/>
      <c r="D138" s="21"/>
      <c r="E138" s="19"/>
      <c r="F138" s="76"/>
      <c r="G138" s="79"/>
      <c r="H138" s="83"/>
    </row>
    <row r="139" spans="1:8" ht="18">
      <c r="A139" s="18"/>
      <c r="B139" s="20"/>
      <c r="C139" s="151"/>
      <c r="D139" s="21"/>
      <c r="E139" s="19"/>
      <c r="F139" s="76"/>
      <c r="G139" s="79"/>
      <c r="H139" s="83"/>
    </row>
    <row r="140" spans="1:8" ht="18">
      <c r="A140" s="18"/>
      <c r="B140" s="20"/>
      <c r="C140" s="151"/>
      <c r="D140" s="21"/>
      <c r="E140" s="19"/>
      <c r="F140" s="76"/>
      <c r="G140" s="79"/>
      <c r="H140" s="83"/>
    </row>
    <row r="141" spans="1:8" ht="18">
      <c r="A141" s="18"/>
      <c r="B141" s="20"/>
      <c r="C141" s="151"/>
      <c r="D141" s="21"/>
      <c r="E141" s="19"/>
      <c r="F141" s="76"/>
      <c r="G141" s="79"/>
      <c r="H141" s="83"/>
    </row>
    <row r="142" spans="1:8" ht="18">
      <c r="A142" s="18"/>
      <c r="B142" s="20"/>
      <c r="C142" s="151"/>
      <c r="D142" s="21"/>
      <c r="E142" s="19"/>
      <c r="F142" s="76"/>
      <c r="G142" s="79"/>
      <c r="H142" s="83"/>
    </row>
    <row r="143" spans="1:8" ht="18">
      <c r="A143" s="18"/>
      <c r="B143" s="20"/>
      <c r="C143" s="151"/>
      <c r="D143" s="21"/>
      <c r="E143" s="19"/>
      <c r="F143" s="76"/>
      <c r="G143" s="79"/>
      <c r="H143" s="83"/>
    </row>
    <row r="144" spans="1:8" ht="18">
      <c r="A144" s="18"/>
      <c r="B144" s="20"/>
      <c r="C144" s="151"/>
      <c r="D144" s="21"/>
      <c r="E144" s="19"/>
      <c r="F144" s="76"/>
      <c r="G144" s="79"/>
      <c r="H144" s="83"/>
    </row>
    <row r="145" spans="1:8" ht="18">
      <c r="A145" s="18"/>
      <c r="B145" s="20"/>
      <c r="C145" s="151"/>
      <c r="D145" s="21"/>
      <c r="E145" s="19"/>
      <c r="F145" s="76"/>
      <c r="G145" s="79"/>
      <c r="H145" s="83"/>
    </row>
    <row r="146" spans="1:8" ht="18">
      <c r="A146" s="18"/>
      <c r="B146" s="20"/>
      <c r="C146" s="151"/>
      <c r="D146" s="21"/>
      <c r="E146" s="19"/>
      <c r="F146" s="76"/>
      <c r="G146" s="79"/>
      <c r="H146" s="83"/>
    </row>
    <row r="147" spans="1:8" ht="18">
      <c r="A147" s="18"/>
      <c r="B147" s="20"/>
      <c r="C147" s="151"/>
      <c r="D147" s="21"/>
      <c r="E147" s="19"/>
      <c r="F147" s="76"/>
      <c r="G147" s="79"/>
      <c r="H147" s="83"/>
    </row>
    <row r="148" spans="1:8" ht="18">
      <c r="A148" s="18"/>
      <c r="B148" s="20"/>
      <c r="C148" s="151"/>
      <c r="D148" s="21"/>
      <c r="E148" s="19"/>
      <c r="F148" s="76"/>
      <c r="G148" s="79"/>
      <c r="H148" s="83"/>
    </row>
    <row r="149" spans="1:8" ht="18">
      <c r="A149" s="18"/>
      <c r="B149" s="20"/>
      <c r="C149" s="151"/>
      <c r="D149" s="21"/>
      <c r="E149" s="19"/>
      <c r="F149" s="76"/>
      <c r="G149" s="79"/>
      <c r="H149" s="83"/>
    </row>
    <row r="150" spans="1:8" ht="18">
      <c r="A150" s="18"/>
      <c r="B150" s="20"/>
      <c r="C150" s="151"/>
      <c r="D150" s="21"/>
      <c r="E150" s="19"/>
      <c r="F150" s="76"/>
      <c r="G150" s="79"/>
      <c r="H150" s="83"/>
    </row>
    <row r="151" spans="1:8" ht="18">
      <c r="A151" s="18"/>
      <c r="B151" s="20"/>
      <c r="C151" s="151"/>
      <c r="D151" s="21"/>
      <c r="E151" s="19"/>
      <c r="F151" s="76"/>
      <c r="G151" s="79"/>
      <c r="H151" s="83"/>
    </row>
    <row r="152" spans="1:8" ht="18">
      <c r="A152" s="18"/>
      <c r="B152" s="20"/>
      <c r="C152" s="151"/>
      <c r="D152" s="21"/>
      <c r="E152" s="19"/>
      <c r="F152" s="76"/>
      <c r="G152" s="79"/>
      <c r="H152" s="83"/>
    </row>
    <row r="153" spans="1:8" ht="18">
      <c r="A153" s="18"/>
      <c r="B153" s="20"/>
      <c r="C153" s="151"/>
      <c r="D153" s="21"/>
      <c r="E153" s="19"/>
      <c r="F153" s="76"/>
      <c r="G153" s="79"/>
      <c r="H153" s="83"/>
    </row>
    <row r="154" spans="1:8" ht="18">
      <c r="A154" s="18"/>
      <c r="B154" s="20"/>
      <c r="C154" s="151"/>
      <c r="D154" s="21"/>
      <c r="E154" s="19"/>
      <c r="F154" s="76"/>
      <c r="G154" s="79"/>
      <c r="H154" s="83"/>
    </row>
    <row r="155" spans="1:8" ht="18">
      <c r="A155" s="18"/>
      <c r="B155" s="20"/>
      <c r="C155" s="151"/>
      <c r="D155" s="21"/>
      <c r="E155" s="19"/>
      <c r="F155" s="76"/>
      <c r="G155" s="79"/>
      <c r="H155" s="83"/>
    </row>
    <row r="156" spans="1:8" ht="18">
      <c r="A156" s="18"/>
      <c r="B156" s="20"/>
      <c r="C156" s="151"/>
      <c r="D156" s="21"/>
      <c r="E156" s="19"/>
      <c r="F156" s="76"/>
      <c r="G156" s="79"/>
      <c r="H156" s="83"/>
    </row>
    <row r="157" spans="1:8" ht="18">
      <c r="A157" s="18"/>
      <c r="B157" s="20"/>
      <c r="C157" s="151"/>
      <c r="D157" s="21"/>
      <c r="E157" s="19"/>
      <c r="F157" s="76"/>
      <c r="G157" s="79"/>
      <c r="H157" s="83"/>
    </row>
    <row r="158" spans="1:8" ht="18">
      <c r="A158" s="18"/>
      <c r="B158" s="20"/>
      <c r="C158" s="151"/>
      <c r="D158" s="21"/>
      <c r="E158" s="19"/>
      <c r="F158" s="76"/>
      <c r="G158" s="79"/>
      <c r="H158" s="83"/>
    </row>
    <row r="159" spans="1:8" ht="18">
      <c r="A159" s="18"/>
      <c r="B159" s="20"/>
      <c r="C159" s="151"/>
      <c r="D159" s="21"/>
      <c r="E159" s="19"/>
      <c r="F159" s="76"/>
      <c r="G159" s="79"/>
      <c r="H159" s="83"/>
    </row>
    <row r="160" spans="1:8" ht="18">
      <c r="A160" s="18"/>
      <c r="B160" s="20"/>
      <c r="C160" s="151"/>
      <c r="D160" s="21"/>
      <c r="E160" s="19"/>
      <c r="F160" s="76"/>
      <c r="G160" s="79"/>
      <c r="H160" s="83"/>
    </row>
    <row r="161" spans="1:8" ht="18">
      <c r="A161" s="18"/>
      <c r="B161" s="20"/>
      <c r="C161" s="151"/>
      <c r="D161" s="21"/>
      <c r="E161" s="19"/>
      <c r="F161" s="76"/>
      <c r="G161" s="79"/>
      <c r="H161" s="83"/>
    </row>
    <row r="162" spans="1:8" ht="18">
      <c r="A162" s="18"/>
      <c r="B162" s="20"/>
      <c r="C162" s="151"/>
      <c r="D162" s="21"/>
      <c r="E162" s="19"/>
      <c r="F162" s="76"/>
      <c r="G162" s="79"/>
      <c r="H162" s="83"/>
    </row>
    <row r="163" spans="1:8" ht="18">
      <c r="A163" s="18"/>
      <c r="B163" s="20"/>
      <c r="C163" s="151"/>
      <c r="D163" s="21"/>
      <c r="E163" s="19"/>
      <c r="F163" s="76"/>
      <c r="G163" s="79"/>
      <c r="H163" s="83"/>
    </row>
    <row r="164" spans="1:8" ht="18">
      <c r="A164" s="18"/>
      <c r="B164" s="22"/>
      <c r="C164" s="152"/>
      <c r="D164" s="23"/>
      <c r="E164" s="24"/>
      <c r="F164" s="76"/>
      <c r="G164" s="80"/>
      <c r="H164" s="84"/>
    </row>
    <row r="165" spans="1:8" ht="18">
      <c r="A165" s="18"/>
      <c r="B165" s="25"/>
      <c r="C165" s="25"/>
      <c r="D165" s="26"/>
      <c r="E165" s="18"/>
      <c r="F165" s="76"/>
      <c r="G165" s="18"/>
      <c r="H165" s="85"/>
    </row>
    <row r="166" spans="1:8" ht="18">
      <c r="A166" s="18"/>
      <c r="B166" s="25"/>
      <c r="C166" s="25"/>
      <c r="D166" s="26"/>
      <c r="E166" s="18"/>
      <c r="F166" s="76"/>
      <c r="G166" s="18"/>
      <c r="H166" s="85"/>
    </row>
    <row r="167" spans="1:8" ht="18">
      <c r="A167" s="18"/>
      <c r="B167" s="25"/>
      <c r="C167" s="25"/>
      <c r="D167" s="26"/>
      <c r="E167" s="18"/>
      <c r="F167" s="76"/>
      <c r="G167" s="18"/>
      <c r="H167" s="85"/>
    </row>
    <row r="168" spans="1:8" ht="18">
      <c r="A168" s="18"/>
      <c r="B168" s="25"/>
      <c r="C168" s="25"/>
      <c r="D168" s="26"/>
      <c r="E168" s="18"/>
      <c r="F168" s="76"/>
      <c r="G168" s="18"/>
      <c r="H168" s="85"/>
    </row>
    <row r="169" spans="1:8" ht="18">
      <c r="A169" s="18"/>
      <c r="B169" s="25"/>
      <c r="C169" s="25"/>
      <c r="D169" s="26"/>
      <c r="E169" s="18"/>
      <c r="F169" s="76"/>
      <c r="G169" s="18"/>
      <c r="H169" s="85"/>
    </row>
    <row r="170" spans="1:8" ht="18">
      <c r="A170" s="18"/>
      <c r="B170" s="25"/>
      <c r="C170" s="25"/>
      <c r="D170" s="26"/>
      <c r="E170" s="18"/>
      <c r="F170" s="76"/>
      <c r="G170" s="18"/>
      <c r="H170" s="85"/>
    </row>
    <row r="171" spans="1:8" ht="18">
      <c r="A171" s="18"/>
      <c r="B171" s="25"/>
      <c r="C171" s="25"/>
      <c r="D171" s="26"/>
      <c r="E171" s="18"/>
      <c r="F171" s="76"/>
      <c r="G171" s="18"/>
      <c r="H171" s="85"/>
    </row>
    <row r="172" spans="1:8" ht="18">
      <c r="A172" s="18"/>
      <c r="B172" s="25"/>
      <c r="C172" s="25"/>
      <c r="D172" s="26"/>
      <c r="E172" s="18"/>
      <c r="F172" s="76"/>
      <c r="G172" s="18"/>
      <c r="H172" s="85"/>
    </row>
    <row r="173" spans="1:8" ht="18">
      <c r="A173" s="18"/>
      <c r="B173" s="25"/>
      <c r="C173" s="25"/>
      <c r="D173" s="26"/>
      <c r="E173" s="18"/>
      <c r="F173" s="76"/>
      <c r="G173" s="18"/>
      <c r="H173" s="85"/>
    </row>
    <row r="174" spans="1:8" ht="18">
      <c r="A174" s="18"/>
      <c r="B174" s="25"/>
      <c r="C174" s="25"/>
      <c r="D174" s="26"/>
      <c r="E174" s="18"/>
      <c r="F174" s="76"/>
      <c r="G174" s="18"/>
      <c r="H174" s="85"/>
    </row>
    <row r="175" spans="1:8" ht="18">
      <c r="A175" s="18"/>
      <c r="B175" s="25"/>
      <c r="C175" s="25"/>
      <c r="D175" s="26"/>
      <c r="E175" s="18"/>
      <c r="F175" s="76"/>
      <c r="G175" s="18"/>
      <c r="H175" s="85"/>
    </row>
    <row r="176" spans="1:8" ht="18">
      <c r="A176" s="18"/>
      <c r="B176" s="25"/>
      <c r="C176" s="25"/>
      <c r="D176" s="26"/>
      <c r="E176" s="18"/>
      <c r="F176" s="76"/>
      <c r="G176" s="18"/>
      <c r="H176" s="85"/>
    </row>
    <row r="177" spans="1:8" ht="18">
      <c r="A177" s="18"/>
      <c r="B177" s="25"/>
      <c r="C177" s="25"/>
      <c r="D177" s="26"/>
      <c r="E177" s="18"/>
      <c r="F177" s="76"/>
      <c r="G177" s="18"/>
      <c r="H177" s="85"/>
    </row>
    <row r="178" spans="1:8" ht="18">
      <c r="A178" s="18"/>
      <c r="B178" s="25"/>
      <c r="C178" s="25"/>
      <c r="D178" s="26"/>
      <c r="E178" s="18"/>
      <c r="F178" s="76"/>
      <c r="G178" s="18"/>
      <c r="H178" s="85"/>
    </row>
    <row r="179" spans="1:8" ht="18">
      <c r="A179" s="18"/>
      <c r="B179" s="25"/>
      <c r="C179" s="25"/>
      <c r="D179" s="26"/>
      <c r="E179" s="18"/>
      <c r="F179" s="76"/>
      <c r="G179" s="18"/>
      <c r="H179" s="85"/>
    </row>
    <row r="180" spans="1:8" ht="18">
      <c r="A180" s="18"/>
      <c r="B180" s="25"/>
      <c r="C180" s="25"/>
      <c r="D180" s="26"/>
      <c r="E180" s="18"/>
      <c r="F180" s="76"/>
      <c r="G180" s="18"/>
      <c r="H180" s="85"/>
    </row>
    <row r="181" spans="1:8" ht="18">
      <c r="A181" s="18"/>
      <c r="B181" s="25"/>
      <c r="C181" s="25"/>
      <c r="D181" s="26"/>
      <c r="E181" s="18"/>
      <c r="F181" s="76"/>
      <c r="G181" s="18"/>
      <c r="H181" s="85"/>
    </row>
    <row r="182" spans="1:8" ht="18">
      <c r="A182" s="18"/>
      <c r="B182" s="25"/>
      <c r="C182" s="25"/>
      <c r="D182" s="26"/>
      <c r="E182" s="18"/>
      <c r="F182" s="76"/>
      <c r="G182" s="18"/>
      <c r="H182" s="85"/>
    </row>
    <row r="183" spans="1:8" ht="18">
      <c r="A183" s="18"/>
      <c r="B183" s="25"/>
      <c r="C183" s="25"/>
      <c r="D183" s="26"/>
      <c r="E183" s="18"/>
      <c r="F183" s="76"/>
      <c r="G183" s="18"/>
      <c r="H183" s="85"/>
    </row>
    <row r="184" spans="1:8" ht="18">
      <c r="A184" s="18"/>
      <c r="B184" s="25"/>
      <c r="C184" s="25"/>
      <c r="D184" s="26"/>
      <c r="E184" s="18"/>
      <c r="F184" s="76"/>
      <c r="G184" s="18"/>
      <c r="H184" s="85"/>
    </row>
    <row r="185" spans="1:8" ht="18">
      <c r="A185" s="18"/>
      <c r="B185" s="25"/>
      <c r="C185" s="25"/>
      <c r="D185" s="26"/>
      <c r="E185" s="18"/>
      <c r="F185" s="76"/>
      <c r="G185" s="18"/>
      <c r="H185" s="85"/>
    </row>
    <row r="186" spans="1:8" ht="18">
      <c r="A186" s="18"/>
      <c r="B186" s="25"/>
      <c r="C186" s="25"/>
      <c r="D186" s="26"/>
      <c r="E186" s="18"/>
      <c r="F186" s="76"/>
      <c r="G186" s="18"/>
      <c r="H186" s="85"/>
    </row>
    <row r="187" spans="1:8" ht="18">
      <c r="A187" s="18"/>
      <c r="B187" s="25"/>
      <c r="C187" s="25"/>
      <c r="D187" s="26"/>
      <c r="E187" s="18"/>
      <c r="F187" s="76"/>
      <c r="G187" s="18"/>
      <c r="H187" s="85"/>
    </row>
    <row r="188" spans="1:8" ht="18">
      <c r="A188" s="18"/>
      <c r="B188" s="25"/>
      <c r="C188" s="25"/>
      <c r="D188" s="26"/>
      <c r="E188" s="18"/>
      <c r="F188" s="76"/>
      <c r="G188" s="18"/>
      <c r="H188" s="85"/>
    </row>
    <row r="189" spans="1:8" ht="18">
      <c r="A189" s="18"/>
      <c r="B189" s="25"/>
      <c r="C189" s="25"/>
      <c r="D189" s="26"/>
      <c r="E189" s="18"/>
      <c r="F189" s="76"/>
      <c r="G189" s="18"/>
      <c r="H189" s="85"/>
    </row>
    <row r="190" spans="1:8" ht="18">
      <c r="A190" s="18"/>
      <c r="B190" s="25"/>
      <c r="C190" s="25"/>
      <c r="D190" s="26"/>
      <c r="E190" s="18"/>
      <c r="F190" s="76"/>
      <c r="G190" s="18"/>
      <c r="H190" s="85"/>
    </row>
    <row r="191" spans="1:8" ht="18">
      <c r="A191" s="18"/>
      <c r="B191" s="25"/>
      <c r="C191" s="25"/>
      <c r="D191" s="26"/>
      <c r="E191" s="18"/>
      <c r="F191" s="76"/>
      <c r="G191" s="18"/>
      <c r="H191" s="85"/>
    </row>
    <row r="192" spans="1:8" ht="18">
      <c r="A192" s="18"/>
      <c r="B192" s="25"/>
      <c r="C192" s="25"/>
      <c r="D192" s="26"/>
      <c r="E192" s="18"/>
      <c r="F192" s="76"/>
      <c r="G192" s="18"/>
      <c r="H192" s="85"/>
    </row>
    <row r="193" spans="1:8" ht="18">
      <c r="A193" s="18"/>
      <c r="B193" s="25"/>
      <c r="C193" s="25"/>
      <c r="D193" s="26"/>
      <c r="E193" s="18"/>
      <c r="F193" s="76"/>
      <c r="G193" s="18"/>
      <c r="H193" s="85"/>
    </row>
    <row r="194" spans="1:8" ht="18">
      <c r="A194" s="18"/>
      <c r="B194" s="25"/>
      <c r="C194" s="25"/>
      <c r="D194" s="26"/>
      <c r="E194" s="18"/>
      <c r="F194" s="76"/>
      <c r="G194" s="18"/>
      <c r="H194" s="85"/>
    </row>
    <row r="195" spans="1:8" ht="18">
      <c r="A195" s="18"/>
      <c r="B195" s="25"/>
      <c r="C195" s="25"/>
      <c r="D195" s="26"/>
      <c r="E195" s="18"/>
      <c r="F195" s="76"/>
      <c r="G195" s="18"/>
      <c r="H195" s="85"/>
    </row>
    <row r="196" ht="18">
      <c r="H196" s="86"/>
    </row>
    <row r="197" ht="18">
      <c r="H197" s="86"/>
    </row>
    <row r="198" ht="18">
      <c r="H198" s="86"/>
    </row>
    <row r="199" ht="18">
      <c r="H199" s="86"/>
    </row>
    <row r="200" ht="18">
      <c r="H200" s="86"/>
    </row>
    <row r="201" ht="18">
      <c r="H201" s="86"/>
    </row>
    <row r="202" ht="18">
      <c r="H202" s="86"/>
    </row>
    <row r="203" ht="18">
      <c r="H203" s="86"/>
    </row>
    <row r="204" ht="18">
      <c r="H204" s="86"/>
    </row>
    <row r="205" ht="18">
      <c r="H205" s="86"/>
    </row>
    <row r="206" ht="18">
      <c r="H206" s="86"/>
    </row>
    <row r="207" ht="18">
      <c r="H207" s="86"/>
    </row>
    <row r="208" ht="18">
      <c r="H208" s="86"/>
    </row>
    <row r="209" ht="18">
      <c r="H209" s="86"/>
    </row>
    <row r="210" ht="18">
      <c r="H210" s="86"/>
    </row>
    <row r="211" ht="18">
      <c r="H211" s="86"/>
    </row>
    <row r="212" ht="18">
      <c r="H212" s="86"/>
    </row>
    <row r="213" ht="18">
      <c r="H213" s="86"/>
    </row>
    <row r="214" ht="18">
      <c r="H214" s="86"/>
    </row>
    <row r="215" ht="18">
      <c r="H215" s="86"/>
    </row>
    <row r="216" ht="18">
      <c r="H216" s="86"/>
    </row>
    <row r="217" ht="18">
      <c r="H217" s="86"/>
    </row>
    <row r="218" ht="18">
      <c r="H218" s="86"/>
    </row>
    <row r="219" ht="18">
      <c r="H219" s="86"/>
    </row>
    <row r="220" ht="18">
      <c r="H220" s="86"/>
    </row>
    <row r="221" ht="18">
      <c r="H221" s="86"/>
    </row>
    <row r="222" ht="18">
      <c r="H222" s="86"/>
    </row>
    <row r="223" ht="18">
      <c r="H223" s="86"/>
    </row>
    <row r="224" ht="18">
      <c r="H224" s="86"/>
    </row>
    <row r="225" ht="18">
      <c r="H225" s="86"/>
    </row>
    <row r="226" ht="18">
      <c r="H226" s="86"/>
    </row>
    <row r="227" ht="18">
      <c r="H227" s="86"/>
    </row>
    <row r="228" ht="18">
      <c r="H228" s="86"/>
    </row>
    <row r="229" ht="18">
      <c r="H229" s="86"/>
    </row>
    <row r="230" ht="18">
      <c r="H230" s="86"/>
    </row>
    <row r="231" ht="18">
      <c r="H231" s="86"/>
    </row>
    <row r="232" ht="18">
      <c r="H232" s="86"/>
    </row>
    <row r="233" ht="18">
      <c r="H233" s="86"/>
    </row>
    <row r="234" ht="18">
      <c r="H234" s="86"/>
    </row>
    <row r="235" ht="18">
      <c r="H235" s="86"/>
    </row>
    <row r="236" ht="18">
      <c r="H236" s="86"/>
    </row>
    <row r="237" ht="18">
      <c r="H237" s="86"/>
    </row>
    <row r="238" ht="18">
      <c r="H238" s="86"/>
    </row>
    <row r="239" ht="18">
      <c r="H239" s="86"/>
    </row>
    <row r="240" ht="18">
      <c r="H240" s="86"/>
    </row>
    <row r="241" ht="18">
      <c r="H241" s="86"/>
    </row>
    <row r="242" ht="18">
      <c r="H242" s="86"/>
    </row>
    <row r="243" ht="18">
      <c r="H243" s="86"/>
    </row>
    <row r="244" ht="18">
      <c r="H244" s="86"/>
    </row>
    <row r="245" ht="18">
      <c r="H245" s="86"/>
    </row>
    <row r="246" ht="18">
      <c r="H246" s="86"/>
    </row>
    <row r="247" ht="18">
      <c r="H247" s="86"/>
    </row>
    <row r="248" ht="18">
      <c r="H248" s="86"/>
    </row>
    <row r="249" ht="18">
      <c r="H249" s="86"/>
    </row>
    <row r="250" ht="18">
      <c r="H250" s="86"/>
    </row>
    <row r="251" ht="18">
      <c r="H251" s="86"/>
    </row>
    <row r="252" ht="18">
      <c r="H252" s="86"/>
    </row>
    <row r="253" ht="18">
      <c r="H253" s="86"/>
    </row>
    <row r="254" ht="18">
      <c r="H254" s="86"/>
    </row>
    <row r="255" ht="18">
      <c r="H255" s="86"/>
    </row>
    <row r="256" ht="18">
      <c r="H256" s="87"/>
    </row>
    <row r="257" ht="18">
      <c r="H257" s="87"/>
    </row>
    <row r="258" ht="18">
      <c r="H258" s="87"/>
    </row>
    <row r="259" ht="18">
      <c r="H259" s="87"/>
    </row>
    <row r="260" ht="18">
      <c r="H260" s="87"/>
    </row>
    <row r="261" ht="18">
      <c r="H261" s="87"/>
    </row>
    <row r="262" ht="18">
      <c r="H262" s="87"/>
    </row>
    <row r="263" ht="18">
      <c r="H263" s="87"/>
    </row>
    <row r="264" ht="18">
      <c r="H264" s="87"/>
    </row>
    <row r="265" ht="18">
      <c r="H265" s="87"/>
    </row>
    <row r="266" ht="18">
      <c r="H266" s="87"/>
    </row>
    <row r="267" ht="18">
      <c r="H267" s="87"/>
    </row>
    <row r="268" ht="18">
      <c r="H268" s="87"/>
    </row>
    <row r="269" ht="18">
      <c r="H269" s="87"/>
    </row>
    <row r="270" ht="18">
      <c r="H270" s="87"/>
    </row>
    <row r="271" ht="18">
      <c r="H271" s="87"/>
    </row>
    <row r="272" ht="18">
      <c r="H272" s="87"/>
    </row>
    <row r="273" ht="18">
      <c r="H273" s="87"/>
    </row>
    <row r="274" ht="18">
      <c r="H274" s="87"/>
    </row>
    <row r="275" ht="18">
      <c r="H275" s="87"/>
    </row>
    <row r="276" ht="18">
      <c r="H276" s="87"/>
    </row>
    <row r="277" ht="18">
      <c r="H277" s="87"/>
    </row>
    <row r="278" ht="18">
      <c r="H278" s="87"/>
    </row>
    <row r="279" ht="18">
      <c r="H279" s="87"/>
    </row>
    <row r="280" ht="18">
      <c r="H280" s="87"/>
    </row>
    <row r="281" ht="18">
      <c r="H281" s="87"/>
    </row>
    <row r="282" ht="18">
      <c r="H282" s="87"/>
    </row>
    <row r="283" ht="18">
      <c r="H283" s="87"/>
    </row>
    <row r="284" ht="18">
      <c r="H284" s="87"/>
    </row>
    <row r="285" ht="18">
      <c r="H285" s="87"/>
    </row>
    <row r="286" ht="18">
      <c r="H286" s="87"/>
    </row>
    <row r="287" ht="18">
      <c r="H287" s="87"/>
    </row>
    <row r="288" ht="18">
      <c r="H288" s="87"/>
    </row>
    <row r="289" ht="18">
      <c r="H289" s="87"/>
    </row>
    <row r="290" ht="18">
      <c r="H290" s="87"/>
    </row>
    <row r="291" ht="18">
      <c r="H291" s="87"/>
    </row>
    <row r="292" ht="18">
      <c r="H292" s="87"/>
    </row>
    <row r="293" ht="18">
      <c r="H293" s="87"/>
    </row>
    <row r="294" ht="18">
      <c r="H294" s="87"/>
    </row>
    <row r="295" ht="18">
      <c r="H295" s="87"/>
    </row>
    <row r="296" ht="18">
      <c r="H296" s="87"/>
    </row>
    <row r="297" ht="18">
      <c r="H297" s="87"/>
    </row>
    <row r="298" ht="18">
      <c r="H298" s="87"/>
    </row>
    <row r="299" ht="18">
      <c r="H299" s="87"/>
    </row>
    <row r="300" ht="18">
      <c r="H300" s="87"/>
    </row>
    <row r="301" ht="18">
      <c r="H301" s="87"/>
    </row>
    <row r="302" ht="18">
      <c r="H302" s="87"/>
    </row>
    <row r="303" ht="18">
      <c r="H303" s="87"/>
    </row>
    <row r="304" ht="18">
      <c r="H304" s="87"/>
    </row>
    <row r="305" ht="18">
      <c r="H305" s="87"/>
    </row>
    <row r="306" ht="18">
      <c r="H306" s="87"/>
    </row>
    <row r="307" ht="18">
      <c r="H307" s="87"/>
    </row>
    <row r="308" ht="18">
      <c r="H308" s="87"/>
    </row>
    <row r="309" ht="18">
      <c r="H309" s="87"/>
    </row>
    <row r="310" ht="18">
      <c r="H310" s="87"/>
    </row>
    <row r="311" ht="18">
      <c r="H311" s="87"/>
    </row>
    <row r="312" ht="18">
      <c r="H312" s="87"/>
    </row>
    <row r="313" ht="18">
      <c r="H313" s="87"/>
    </row>
    <row r="314" ht="18">
      <c r="H314" s="87"/>
    </row>
    <row r="315" ht="18">
      <c r="H315" s="87"/>
    </row>
    <row r="316" ht="18">
      <c r="H316" s="87"/>
    </row>
    <row r="317" ht="18">
      <c r="H317" s="87"/>
    </row>
    <row r="318" ht="18">
      <c r="H318" s="87"/>
    </row>
    <row r="319" ht="18">
      <c r="H319" s="87"/>
    </row>
    <row r="320" ht="18">
      <c r="H320" s="87"/>
    </row>
    <row r="321" ht="18">
      <c r="H321" s="87"/>
    </row>
    <row r="322" ht="18">
      <c r="H322" s="87"/>
    </row>
    <row r="323" ht="18">
      <c r="H323" s="87"/>
    </row>
    <row r="324" ht="18">
      <c r="H324" s="87"/>
    </row>
    <row r="325" ht="18">
      <c r="H325" s="87"/>
    </row>
    <row r="326" ht="18">
      <c r="H326" s="87"/>
    </row>
    <row r="327" ht="18">
      <c r="H327" s="87"/>
    </row>
    <row r="328" ht="18">
      <c r="H328" s="87"/>
    </row>
    <row r="329" ht="18">
      <c r="H329" s="87"/>
    </row>
    <row r="330" ht="18">
      <c r="H330" s="87"/>
    </row>
    <row r="331" ht="18">
      <c r="H331" s="87"/>
    </row>
    <row r="332" ht="18">
      <c r="H332" s="87"/>
    </row>
    <row r="333" ht="18">
      <c r="H333" s="87"/>
    </row>
    <row r="334" ht="18">
      <c r="H334" s="87"/>
    </row>
    <row r="335" ht="18">
      <c r="H335" s="87"/>
    </row>
    <row r="336" ht="18">
      <c r="H336" s="87"/>
    </row>
    <row r="337" ht="18">
      <c r="H337" s="87"/>
    </row>
    <row r="338" ht="18">
      <c r="H338" s="87"/>
    </row>
    <row r="339" ht="18">
      <c r="H339" s="87"/>
    </row>
    <row r="340" ht="18">
      <c r="H340" s="87"/>
    </row>
    <row r="341" ht="18">
      <c r="H341" s="87"/>
    </row>
    <row r="342" ht="18">
      <c r="H342" s="87"/>
    </row>
    <row r="343" ht="18">
      <c r="H343" s="87"/>
    </row>
    <row r="344" ht="18">
      <c r="H344" s="87"/>
    </row>
    <row r="345" ht="18">
      <c r="H345" s="87"/>
    </row>
    <row r="346" ht="18">
      <c r="H346" s="87"/>
    </row>
    <row r="347" ht="18">
      <c r="H347" s="87"/>
    </row>
    <row r="348" ht="18">
      <c r="H348" s="87"/>
    </row>
    <row r="349" ht="18">
      <c r="H349" s="87"/>
    </row>
    <row r="350" ht="18">
      <c r="H350" s="87"/>
    </row>
    <row r="351" ht="18">
      <c r="H351" s="87"/>
    </row>
    <row r="352" ht="18">
      <c r="H352" s="87"/>
    </row>
    <row r="353" ht="18">
      <c r="H353" s="87"/>
    </row>
    <row r="354" ht="18">
      <c r="H354" s="87"/>
    </row>
    <row r="355" ht="18">
      <c r="H355" s="87"/>
    </row>
    <row r="356" ht="18">
      <c r="H356" s="87"/>
    </row>
    <row r="357" ht="18">
      <c r="H357" s="87"/>
    </row>
    <row r="358" ht="18">
      <c r="H358" s="87"/>
    </row>
    <row r="359" ht="18">
      <c r="H359" s="87"/>
    </row>
    <row r="360" ht="18">
      <c r="H360" s="87"/>
    </row>
    <row r="361" ht="18">
      <c r="H361" s="87"/>
    </row>
    <row r="362" ht="18">
      <c r="H362" s="87"/>
    </row>
    <row r="363" ht="18">
      <c r="H363" s="87"/>
    </row>
    <row r="364" ht="18">
      <c r="H364" s="87"/>
    </row>
    <row r="365" ht="18">
      <c r="H365" s="87"/>
    </row>
    <row r="366" ht="18">
      <c r="H366" s="87"/>
    </row>
    <row r="367" ht="18">
      <c r="H367" s="87"/>
    </row>
    <row r="368" ht="18">
      <c r="H368" s="87"/>
    </row>
    <row r="369" ht="18">
      <c r="H369" s="87"/>
    </row>
    <row r="370" ht="18">
      <c r="H370" s="87"/>
    </row>
    <row r="371" ht="18">
      <c r="H371" s="87"/>
    </row>
    <row r="372" ht="18">
      <c r="H372" s="87"/>
    </row>
    <row r="373" ht="18">
      <c r="H373" s="87"/>
    </row>
    <row r="374" ht="18">
      <c r="H374" s="87"/>
    </row>
    <row r="375" ht="18">
      <c r="H375" s="87"/>
    </row>
    <row r="376" ht="18">
      <c r="H376" s="87"/>
    </row>
    <row r="377" ht="18">
      <c r="H377" s="87"/>
    </row>
    <row r="378" ht="18">
      <c r="H378" s="87"/>
    </row>
    <row r="379" ht="18">
      <c r="H379" s="87"/>
    </row>
    <row r="380" ht="18">
      <c r="H380" s="87"/>
    </row>
    <row r="381" ht="18">
      <c r="H381" s="87"/>
    </row>
    <row r="382" ht="18">
      <c r="H382" s="87"/>
    </row>
    <row r="383" ht="18">
      <c r="H383" s="87"/>
    </row>
    <row r="384" ht="18">
      <c r="H384" s="87"/>
    </row>
    <row r="385" ht="18">
      <c r="H385" s="87"/>
    </row>
    <row r="386" ht="18">
      <c r="H386" s="87"/>
    </row>
    <row r="387" ht="18">
      <c r="H387" s="87"/>
    </row>
    <row r="388" ht="18">
      <c r="H388" s="87"/>
    </row>
    <row r="389" ht="18">
      <c r="H389" s="87"/>
    </row>
    <row r="390" ht="18">
      <c r="H390" s="87"/>
    </row>
    <row r="391" ht="18">
      <c r="H391" s="87"/>
    </row>
    <row r="392" ht="18">
      <c r="H392" s="87"/>
    </row>
    <row r="393" ht="18">
      <c r="H393" s="87"/>
    </row>
    <row r="394" ht="18">
      <c r="H394" s="87"/>
    </row>
    <row r="395" ht="18">
      <c r="H395" s="87"/>
    </row>
    <row r="396" ht="18">
      <c r="H396" s="87"/>
    </row>
    <row r="397" ht="18">
      <c r="H397" s="87"/>
    </row>
    <row r="398" ht="18">
      <c r="H398" s="87"/>
    </row>
    <row r="399" ht="18">
      <c r="H399" s="87"/>
    </row>
    <row r="400" ht="18">
      <c r="H400" s="87"/>
    </row>
    <row r="401" ht="18">
      <c r="H401" s="87"/>
    </row>
    <row r="402" ht="18">
      <c r="H402" s="87"/>
    </row>
    <row r="403" ht="18">
      <c r="H403" s="87"/>
    </row>
    <row r="404" ht="18">
      <c r="H404" s="87"/>
    </row>
    <row r="405" ht="18">
      <c r="H405" s="87"/>
    </row>
    <row r="406" ht="18">
      <c r="H406" s="87"/>
    </row>
    <row r="407" ht="18">
      <c r="H407" s="87"/>
    </row>
    <row r="408" ht="18">
      <c r="H408" s="87"/>
    </row>
    <row r="409" ht="18">
      <c r="H409" s="87"/>
    </row>
    <row r="410" ht="18">
      <c r="H410" s="87"/>
    </row>
    <row r="411" ht="18">
      <c r="H411" s="87"/>
    </row>
    <row r="412" ht="18">
      <c r="H412" s="87"/>
    </row>
    <row r="413" ht="18">
      <c r="H413" s="87"/>
    </row>
    <row r="414" ht="18">
      <c r="H414" s="87"/>
    </row>
    <row r="415" ht="18">
      <c r="H415" s="87"/>
    </row>
    <row r="416" ht="18">
      <c r="H416" s="87"/>
    </row>
    <row r="417" ht="18">
      <c r="H417" s="87"/>
    </row>
    <row r="418" ht="18">
      <c r="H418" s="87"/>
    </row>
    <row r="419" ht="18">
      <c r="H419" s="87"/>
    </row>
    <row r="420" ht="18">
      <c r="H420" s="87"/>
    </row>
    <row r="421" ht="18">
      <c r="H421" s="87"/>
    </row>
    <row r="422" ht="18">
      <c r="H422" s="87"/>
    </row>
    <row r="423" ht="18">
      <c r="H423" s="87"/>
    </row>
    <row r="424" ht="18">
      <c r="H424" s="87"/>
    </row>
    <row r="425" ht="18">
      <c r="H425" s="87"/>
    </row>
    <row r="426" ht="18">
      <c r="H426" s="87"/>
    </row>
    <row r="427" ht="18">
      <c r="H427" s="87"/>
    </row>
    <row r="428" ht="18">
      <c r="H428" s="87"/>
    </row>
    <row r="429" ht="18">
      <c r="H429" s="87"/>
    </row>
    <row r="430" ht="18">
      <c r="H430" s="87"/>
    </row>
    <row r="431" ht="18">
      <c r="H431" s="87"/>
    </row>
    <row r="432" ht="18">
      <c r="H432" s="87"/>
    </row>
    <row r="433" ht="18">
      <c r="H433" s="87"/>
    </row>
    <row r="434" ht="18">
      <c r="H434" s="87"/>
    </row>
    <row r="435" ht="18">
      <c r="H435" s="87"/>
    </row>
    <row r="436" ht="18">
      <c r="H436" s="87"/>
    </row>
    <row r="437" ht="18">
      <c r="H437" s="87"/>
    </row>
    <row r="438" ht="18">
      <c r="H438" s="87"/>
    </row>
    <row r="439" ht="18">
      <c r="H439" s="87"/>
    </row>
    <row r="440" ht="18">
      <c r="H440" s="87"/>
    </row>
    <row r="441" ht="18">
      <c r="H441" s="87"/>
    </row>
    <row r="442" ht="18">
      <c r="H442" s="87"/>
    </row>
    <row r="443" ht="18">
      <c r="H443" s="87"/>
    </row>
    <row r="444" ht="18">
      <c r="H444" s="87"/>
    </row>
    <row r="445" ht="18">
      <c r="H445" s="87"/>
    </row>
    <row r="446" ht="18">
      <c r="H446" s="87"/>
    </row>
    <row r="447" ht="18">
      <c r="H447" s="87"/>
    </row>
    <row r="448" ht="18">
      <c r="H448" s="87"/>
    </row>
    <row r="449" ht="18">
      <c r="H449" s="87"/>
    </row>
    <row r="450" ht="18">
      <c r="H450" s="87"/>
    </row>
    <row r="451" ht="18">
      <c r="H451" s="87"/>
    </row>
    <row r="452" ht="18">
      <c r="H452" s="87"/>
    </row>
    <row r="453" ht="18">
      <c r="H453" s="87"/>
    </row>
    <row r="454" ht="18">
      <c r="H454" s="87"/>
    </row>
    <row r="455" ht="18">
      <c r="H455" s="87"/>
    </row>
    <row r="456" ht="18">
      <c r="H456" s="87"/>
    </row>
    <row r="457" ht="18">
      <c r="H457" s="87"/>
    </row>
    <row r="458" ht="18">
      <c r="H458" s="87"/>
    </row>
    <row r="459" ht="18">
      <c r="H459" s="87"/>
    </row>
    <row r="460" ht="18">
      <c r="H460" s="87"/>
    </row>
    <row r="461" ht="18">
      <c r="H461" s="87"/>
    </row>
    <row r="462" ht="18">
      <c r="H462" s="87"/>
    </row>
    <row r="463" ht="18">
      <c r="H463" s="87"/>
    </row>
    <row r="464" ht="18">
      <c r="H464" s="87"/>
    </row>
    <row r="465" ht="18">
      <c r="H465" s="87"/>
    </row>
    <row r="466" ht="18">
      <c r="H466" s="87"/>
    </row>
    <row r="467" ht="18">
      <c r="H467" s="87"/>
    </row>
    <row r="468" ht="18">
      <c r="H468" s="87"/>
    </row>
    <row r="469" ht="18">
      <c r="H469" s="87"/>
    </row>
    <row r="470" ht="18">
      <c r="H470" s="87"/>
    </row>
    <row r="471" ht="18">
      <c r="H471" s="87"/>
    </row>
    <row r="472" ht="18">
      <c r="H472" s="87"/>
    </row>
    <row r="473" ht="18">
      <c r="H473" s="87"/>
    </row>
    <row r="474" ht="18">
      <c r="H474" s="87"/>
    </row>
    <row r="475" ht="18">
      <c r="H475" s="87"/>
    </row>
    <row r="476" ht="18">
      <c r="H476" s="87"/>
    </row>
    <row r="477" ht="18">
      <c r="H477" s="87"/>
    </row>
  </sheetData>
  <mergeCells count="2">
    <mergeCell ref="I3:J3"/>
    <mergeCell ref="K3:L3"/>
  </mergeCells>
  <printOptions/>
  <pageMargins left="0.85" right="0.75" top="0.57" bottom="0.42" header="0.25" footer="0.2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76"/>
  <sheetViews>
    <sheetView showGridLines="0" workbookViewId="0" topLeftCell="A1">
      <selection activeCell="O38" sqref="O38"/>
    </sheetView>
  </sheetViews>
  <sheetFormatPr defaultColWidth="9.140625" defaultRowHeight="12.75"/>
  <cols>
    <col min="1" max="1" width="1.28515625" style="0" customWidth="1"/>
    <col min="2" max="3" width="7.28125" style="2" customWidth="1"/>
    <col min="4" max="4" width="9.7109375" style="1" bestFit="1" customWidth="1"/>
    <col min="5" max="5" width="13.00390625" style="0" customWidth="1"/>
    <col min="6" max="6" width="7.7109375" style="73" customWidth="1"/>
    <col min="7" max="7" width="44.140625" style="0" customWidth="1"/>
    <col min="8" max="8" width="10.28125" style="81" customWidth="1"/>
    <col min="9" max="9" width="8.7109375" style="31" customWidth="1"/>
    <col min="10" max="10" width="7.8515625" style="52" customWidth="1"/>
    <col min="11" max="11" width="9.7109375" style="27" customWidth="1"/>
    <col min="12" max="12" width="6.28125" style="52" customWidth="1"/>
    <col min="13" max="13" width="10.140625" style="46" customWidth="1"/>
    <col min="14" max="14" width="8.7109375" style="27" customWidth="1"/>
    <col min="15" max="15" width="7.8515625" style="27" customWidth="1"/>
    <col min="16" max="16" width="9.7109375" style="27" customWidth="1"/>
    <col min="17" max="17" width="6.28125" style="27" customWidth="1"/>
    <col min="18" max="18" width="10.140625" style="46" customWidth="1"/>
    <col min="19" max="19" width="8.7109375" style="31" customWidth="1"/>
    <col min="20" max="20" width="7.8515625" style="27" customWidth="1"/>
    <col min="21" max="21" width="9.7109375" style="27" customWidth="1"/>
    <col min="22" max="22" width="6.28125" style="27" customWidth="1"/>
    <col min="23" max="23" width="10.140625" style="46" customWidth="1"/>
    <col min="24" max="16384" width="7.7109375" style="0" customWidth="1"/>
  </cols>
  <sheetData>
    <row r="1" spans="6:23" ht="10.5" customHeight="1" thickBot="1">
      <c r="F1" s="8"/>
      <c r="G1" s="8"/>
      <c r="H1" s="8"/>
      <c r="I1" s="27"/>
      <c r="L1" s="154"/>
      <c r="M1" s="51"/>
      <c r="N1" s="51"/>
      <c r="Q1" s="51"/>
      <c r="R1" s="51"/>
      <c r="S1" s="51"/>
      <c r="T1" s="51"/>
      <c r="U1" s="51"/>
      <c r="V1" s="51"/>
      <c r="W1" s="51"/>
    </row>
    <row r="2" spans="6:23" ht="18">
      <c r="F2" s="77"/>
      <c r="G2" s="77"/>
      <c r="H2" s="82"/>
      <c r="I2" s="188" t="s">
        <v>456</v>
      </c>
      <c r="J2" s="189"/>
      <c r="K2" s="189"/>
      <c r="L2" s="189"/>
      <c r="M2" s="190"/>
      <c r="N2" s="188" t="s">
        <v>494</v>
      </c>
      <c r="O2" s="189"/>
      <c r="P2" s="189"/>
      <c r="Q2" s="189"/>
      <c r="R2" s="190"/>
      <c r="S2" s="188" t="s">
        <v>458</v>
      </c>
      <c r="T2" s="189"/>
      <c r="U2" s="189"/>
      <c r="V2" s="189"/>
      <c r="W2" s="190"/>
    </row>
    <row r="3" spans="2:23" s="17" customFormat="1" ht="51">
      <c r="B3" s="15" t="s">
        <v>453</v>
      </c>
      <c r="C3" s="15"/>
      <c r="D3" s="15" t="s">
        <v>444</v>
      </c>
      <c r="E3" s="15" t="s">
        <v>442</v>
      </c>
      <c r="F3" s="15" t="s">
        <v>445</v>
      </c>
      <c r="G3" s="78" t="s">
        <v>431</v>
      </c>
      <c r="H3" s="16" t="s">
        <v>476</v>
      </c>
      <c r="I3" s="29" t="s">
        <v>435</v>
      </c>
      <c r="J3" s="53" t="s">
        <v>436</v>
      </c>
      <c r="K3" s="30" t="s">
        <v>437</v>
      </c>
      <c r="L3" s="70" t="s">
        <v>438</v>
      </c>
      <c r="M3" s="28" t="s">
        <v>432</v>
      </c>
      <c r="N3" s="29" t="s">
        <v>435</v>
      </c>
      <c r="O3" s="30" t="s">
        <v>436</v>
      </c>
      <c r="P3" s="30" t="s">
        <v>437</v>
      </c>
      <c r="Q3" s="42" t="s">
        <v>438</v>
      </c>
      <c r="R3" s="28" t="s">
        <v>432</v>
      </c>
      <c r="S3" s="29" t="s">
        <v>435</v>
      </c>
      <c r="T3" s="30" t="s">
        <v>436</v>
      </c>
      <c r="U3" s="30" t="s">
        <v>437</v>
      </c>
      <c r="V3" s="42" t="s">
        <v>438</v>
      </c>
      <c r="W3" s="28" t="s">
        <v>432</v>
      </c>
    </row>
    <row r="4" spans="2:23" s="18" customFormat="1" ht="12.75">
      <c r="B4" s="136" t="s">
        <v>443</v>
      </c>
      <c r="C4" s="144" t="s">
        <v>299</v>
      </c>
      <c r="D4" s="144" t="s">
        <v>433</v>
      </c>
      <c r="E4" s="144" t="s">
        <v>350</v>
      </c>
      <c r="F4" s="153">
        <v>446</v>
      </c>
      <c r="G4" s="144" t="s">
        <v>298</v>
      </c>
      <c r="H4" s="138" t="s">
        <v>448</v>
      </c>
      <c r="I4" s="32"/>
      <c r="J4" s="54"/>
      <c r="K4" s="33"/>
      <c r="L4" s="155">
        <f aca="true" t="shared" si="0" ref="L4:L60">PRODUCT(I4:K4)</f>
        <v>0</v>
      </c>
      <c r="M4" s="47"/>
      <c r="N4" s="44"/>
      <c r="O4" s="33"/>
      <c r="P4" s="33"/>
      <c r="Q4" s="43">
        <f aca="true" t="shared" si="1" ref="Q4:Q60">PRODUCT(N4:P4)</f>
        <v>0</v>
      </c>
      <c r="R4" s="47"/>
      <c r="S4" s="32"/>
      <c r="T4" s="33"/>
      <c r="U4" s="33"/>
      <c r="V4" s="43">
        <f aca="true" t="shared" si="2" ref="V4:V60">PRODUCT(S4:U4)</f>
        <v>0</v>
      </c>
      <c r="W4" s="47"/>
    </row>
    <row r="5" spans="2:23" s="18" customFormat="1" ht="12.75">
      <c r="B5" s="136" t="s">
        <v>443</v>
      </c>
      <c r="C5" s="141" t="s">
        <v>299</v>
      </c>
      <c r="D5" s="141" t="s">
        <v>433</v>
      </c>
      <c r="E5" s="141" t="s">
        <v>358</v>
      </c>
      <c r="F5" s="143">
        <v>440</v>
      </c>
      <c r="G5" s="141" t="s">
        <v>21</v>
      </c>
      <c r="H5" s="138" t="s">
        <v>448</v>
      </c>
      <c r="I5" s="32"/>
      <c r="J5" s="54"/>
      <c r="K5" s="33"/>
      <c r="L5" s="155">
        <f t="shared" si="0"/>
        <v>0</v>
      </c>
      <c r="M5" s="47"/>
      <c r="N5" s="44"/>
      <c r="O5" s="33"/>
      <c r="P5" s="33"/>
      <c r="Q5" s="43">
        <f t="shared" si="1"/>
        <v>0</v>
      </c>
      <c r="R5" s="47"/>
      <c r="S5" s="32"/>
      <c r="T5" s="33"/>
      <c r="U5" s="33"/>
      <c r="V5" s="43">
        <f t="shared" si="2"/>
        <v>0</v>
      </c>
      <c r="W5" s="47"/>
    </row>
    <row r="6" spans="2:23" s="18" customFormat="1" ht="12.75">
      <c r="B6" s="136" t="s">
        <v>443</v>
      </c>
      <c r="C6" s="144" t="s">
        <v>299</v>
      </c>
      <c r="D6" s="144" t="s">
        <v>433</v>
      </c>
      <c r="E6" s="144" t="s">
        <v>255</v>
      </c>
      <c r="F6" s="153">
        <v>508</v>
      </c>
      <c r="G6" s="144" t="s">
        <v>16</v>
      </c>
      <c r="H6" s="138" t="s">
        <v>441</v>
      </c>
      <c r="I6" s="32"/>
      <c r="J6" s="54"/>
      <c r="K6" s="33"/>
      <c r="L6" s="155">
        <f t="shared" si="0"/>
        <v>0</v>
      </c>
      <c r="M6" s="47"/>
      <c r="N6" s="44"/>
      <c r="O6" s="33"/>
      <c r="P6" s="33"/>
      <c r="Q6" s="43">
        <f t="shared" si="1"/>
        <v>0</v>
      </c>
      <c r="R6" s="47"/>
      <c r="S6" s="32"/>
      <c r="T6" s="33"/>
      <c r="U6" s="33"/>
      <c r="V6" s="43">
        <f t="shared" si="2"/>
        <v>0</v>
      </c>
      <c r="W6" s="47"/>
    </row>
    <row r="7" spans="2:23" s="18" customFormat="1" ht="12.75">
      <c r="B7" s="136" t="s">
        <v>443</v>
      </c>
      <c r="C7" s="144" t="s">
        <v>299</v>
      </c>
      <c r="D7" s="144" t="s">
        <v>433</v>
      </c>
      <c r="E7" s="144" t="s">
        <v>255</v>
      </c>
      <c r="F7" s="153">
        <v>695</v>
      </c>
      <c r="G7" s="144" t="s">
        <v>17</v>
      </c>
      <c r="H7" s="138" t="s">
        <v>447</v>
      </c>
      <c r="I7" s="32">
        <v>0.34</v>
      </c>
      <c r="J7" s="54">
        <v>0.029</v>
      </c>
      <c r="K7" s="33">
        <v>0.82</v>
      </c>
      <c r="L7" s="155">
        <f t="shared" si="0"/>
        <v>0.0080852</v>
      </c>
      <c r="M7" s="47"/>
      <c r="N7" s="44"/>
      <c r="O7" s="33"/>
      <c r="P7" s="33"/>
      <c r="Q7" s="43">
        <f t="shared" si="1"/>
        <v>0</v>
      </c>
      <c r="R7" s="47"/>
      <c r="S7" s="32"/>
      <c r="T7" s="33"/>
      <c r="U7" s="33"/>
      <c r="V7" s="43">
        <f t="shared" si="2"/>
        <v>0</v>
      </c>
      <c r="W7" s="47"/>
    </row>
    <row r="8" spans="2:23" s="18" customFormat="1" ht="12.75">
      <c r="B8" s="136" t="s">
        <v>443</v>
      </c>
      <c r="C8" s="141" t="s">
        <v>299</v>
      </c>
      <c r="D8" s="142" t="s">
        <v>433</v>
      </c>
      <c r="E8" s="142" t="s">
        <v>255</v>
      </c>
      <c r="F8" s="143"/>
      <c r="G8" s="142" t="s">
        <v>449</v>
      </c>
      <c r="H8" s="138" t="s">
        <v>447</v>
      </c>
      <c r="I8" s="32">
        <v>0.34</v>
      </c>
      <c r="J8" s="54">
        <v>0.029</v>
      </c>
      <c r="K8" s="33">
        <v>0.82</v>
      </c>
      <c r="L8" s="155">
        <f t="shared" si="0"/>
        <v>0.0080852</v>
      </c>
      <c r="M8" s="47"/>
      <c r="N8" s="44"/>
      <c r="O8" s="33"/>
      <c r="P8" s="33"/>
      <c r="Q8" s="43">
        <f t="shared" si="1"/>
        <v>0</v>
      </c>
      <c r="R8" s="47"/>
      <c r="S8" s="32"/>
      <c r="T8" s="33"/>
      <c r="U8" s="33"/>
      <c r="V8" s="43">
        <f t="shared" si="2"/>
        <v>0</v>
      </c>
      <c r="W8" s="47"/>
    </row>
    <row r="9" spans="2:23" s="18" customFormat="1" ht="12.75">
      <c r="B9" s="136" t="s">
        <v>443</v>
      </c>
      <c r="C9" s="144" t="s">
        <v>299</v>
      </c>
      <c r="D9" s="144" t="s">
        <v>433</v>
      </c>
      <c r="E9" s="144" t="s">
        <v>255</v>
      </c>
      <c r="F9" s="153">
        <v>518</v>
      </c>
      <c r="G9" s="144" t="s">
        <v>18</v>
      </c>
      <c r="H9" s="138" t="s">
        <v>441</v>
      </c>
      <c r="I9" s="58"/>
      <c r="J9" s="59"/>
      <c r="K9" s="60"/>
      <c r="L9" s="155">
        <f t="shared" si="0"/>
        <v>0</v>
      </c>
      <c r="M9" s="47"/>
      <c r="N9" s="44"/>
      <c r="O9" s="33"/>
      <c r="P9" s="33"/>
      <c r="Q9" s="43">
        <f t="shared" si="1"/>
        <v>0</v>
      </c>
      <c r="R9" s="47"/>
      <c r="S9" s="32"/>
      <c r="T9" s="33"/>
      <c r="U9" s="33"/>
      <c r="V9" s="43">
        <f t="shared" si="2"/>
        <v>0</v>
      </c>
      <c r="W9" s="47"/>
    </row>
    <row r="10" spans="2:23" s="18" customFormat="1" ht="12.75">
      <c r="B10" s="136" t="s">
        <v>443</v>
      </c>
      <c r="C10" s="141" t="s">
        <v>299</v>
      </c>
      <c r="D10" s="142" t="s">
        <v>433</v>
      </c>
      <c r="E10" s="142" t="s">
        <v>255</v>
      </c>
      <c r="F10" s="143"/>
      <c r="G10" s="142" t="s">
        <v>450</v>
      </c>
      <c r="H10" s="138" t="s">
        <v>447</v>
      </c>
      <c r="I10" s="32">
        <v>0.34</v>
      </c>
      <c r="J10" s="54">
        <v>0.029</v>
      </c>
      <c r="K10" s="33">
        <v>0.82</v>
      </c>
      <c r="L10" s="155">
        <f t="shared" si="0"/>
        <v>0.0080852</v>
      </c>
      <c r="M10" s="47"/>
      <c r="N10" s="44"/>
      <c r="O10" s="33"/>
      <c r="P10" s="33"/>
      <c r="Q10" s="43">
        <f t="shared" si="1"/>
        <v>0</v>
      </c>
      <c r="R10" s="47"/>
      <c r="S10" s="32"/>
      <c r="T10" s="33"/>
      <c r="U10" s="33"/>
      <c r="V10" s="43">
        <f t="shared" si="2"/>
        <v>0</v>
      </c>
      <c r="W10" s="47"/>
    </row>
    <row r="11" spans="2:23" s="18" customFormat="1" ht="12.75">
      <c r="B11" s="136" t="s">
        <v>443</v>
      </c>
      <c r="C11" s="141" t="s">
        <v>299</v>
      </c>
      <c r="D11" s="142" t="s">
        <v>433</v>
      </c>
      <c r="E11" s="142" t="s">
        <v>255</v>
      </c>
      <c r="F11" s="153">
        <v>519</v>
      </c>
      <c r="G11" s="142" t="s">
        <v>454</v>
      </c>
      <c r="H11" s="138" t="s">
        <v>441</v>
      </c>
      <c r="I11" s="58"/>
      <c r="J11" s="59"/>
      <c r="K11" s="60"/>
      <c r="L11" s="155">
        <f t="shared" si="0"/>
        <v>0</v>
      </c>
      <c r="M11" s="47"/>
      <c r="N11" s="44"/>
      <c r="O11" s="33"/>
      <c r="P11" s="33"/>
      <c r="Q11" s="43">
        <f t="shared" si="1"/>
        <v>0</v>
      </c>
      <c r="R11" s="47"/>
      <c r="S11" s="32"/>
      <c r="T11" s="33"/>
      <c r="U11" s="33"/>
      <c r="V11" s="43">
        <f t="shared" si="2"/>
        <v>0</v>
      </c>
      <c r="W11" s="47"/>
    </row>
    <row r="12" spans="2:23" s="18" customFormat="1" ht="12.75">
      <c r="B12" s="136" t="s">
        <v>443</v>
      </c>
      <c r="C12" s="141" t="s">
        <v>299</v>
      </c>
      <c r="D12" s="142" t="s">
        <v>433</v>
      </c>
      <c r="E12" s="142" t="s">
        <v>255</v>
      </c>
      <c r="F12" s="143">
        <v>439</v>
      </c>
      <c r="G12" s="142" t="s">
        <v>19</v>
      </c>
      <c r="H12" s="138" t="s">
        <v>448</v>
      </c>
      <c r="I12" s="32">
        <v>0.34</v>
      </c>
      <c r="J12" s="54">
        <v>0.029</v>
      </c>
      <c r="K12" s="33">
        <v>0.82</v>
      </c>
      <c r="L12" s="155">
        <f t="shared" si="0"/>
        <v>0.0080852</v>
      </c>
      <c r="M12" s="47"/>
      <c r="N12" s="44"/>
      <c r="O12" s="33"/>
      <c r="P12" s="33"/>
      <c r="Q12" s="43">
        <f t="shared" si="1"/>
        <v>0</v>
      </c>
      <c r="R12" s="47"/>
      <c r="S12" s="32"/>
      <c r="T12" s="33"/>
      <c r="U12" s="33"/>
      <c r="V12" s="43">
        <f t="shared" si="2"/>
        <v>0</v>
      </c>
      <c r="W12" s="47"/>
    </row>
    <row r="13" spans="2:23" s="18" customFormat="1" ht="12.75">
      <c r="B13" s="136" t="s">
        <v>443</v>
      </c>
      <c r="C13" s="141" t="s">
        <v>299</v>
      </c>
      <c r="D13" s="142" t="s">
        <v>433</v>
      </c>
      <c r="E13" s="142" t="s">
        <v>255</v>
      </c>
      <c r="F13" s="153">
        <v>443</v>
      </c>
      <c r="G13" s="142" t="s">
        <v>451</v>
      </c>
      <c r="H13" s="138" t="s">
        <v>441</v>
      </c>
      <c r="I13" s="32"/>
      <c r="J13" s="54"/>
      <c r="K13" s="33"/>
      <c r="L13" s="155">
        <f t="shared" si="0"/>
        <v>0</v>
      </c>
      <c r="M13" s="47"/>
      <c r="N13" s="44"/>
      <c r="O13" s="33"/>
      <c r="P13" s="33"/>
      <c r="Q13" s="43">
        <f t="shared" si="1"/>
        <v>0</v>
      </c>
      <c r="R13" s="47"/>
      <c r="S13" s="32"/>
      <c r="T13" s="33"/>
      <c r="U13" s="33"/>
      <c r="V13" s="43">
        <f t="shared" si="2"/>
        <v>0</v>
      </c>
      <c r="W13" s="47"/>
    </row>
    <row r="14" spans="2:23" s="18" customFormat="1" ht="12.75">
      <c r="B14" s="136" t="s">
        <v>443</v>
      </c>
      <c r="C14" s="141" t="s">
        <v>299</v>
      </c>
      <c r="D14" s="142" t="s">
        <v>433</v>
      </c>
      <c r="E14" s="142" t="s">
        <v>255</v>
      </c>
      <c r="F14" s="153">
        <v>444</v>
      </c>
      <c r="G14" s="142" t="s">
        <v>452</v>
      </c>
      <c r="H14" s="138" t="s">
        <v>441</v>
      </c>
      <c r="I14" s="32"/>
      <c r="J14" s="54"/>
      <c r="K14" s="33"/>
      <c r="L14" s="155">
        <f t="shared" si="0"/>
        <v>0</v>
      </c>
      <c r="M14" s="47"/>
      <c r="N14" s="44"/>
      <c r="O14" s="33"/>
      <c r="P14" s="33"/>
      <c r="Q14" s="43">
        <f t="shared" si="1"/>
        <v>0</v>
      </c>
      <c r="R14" s="47"/>
      <c r="S14" s="32"/>
      <c r="T14" s="33"/>
      <c r="U14" s="33"/>
      <c r="V14" s="43">
        <f t="shared" si="2"/>
        <v>0</v>
      </c>
      <c r="W14" s="47"/>
    </row>
    <row r="15" spans="2:23" s="18" customFormat="1" ht="12.75">
      <c r="B15" s="136" t="s">
        <v>443</v>
      </c>
      <c r="C15" s="144" t="s">
        <v>299</v>
      </c>
      <c r="D15" s="144" t="s">
        <v>433</v>
      </c>
      <c r="E15" s="144" t="s">
        <v>260</v>
      </c>
      <c r="F15" s="153">
        <v>447</v>
      </c>
      <c r="G15" s="144" t="s">
        <v>178</v>
      </c>
      <c r="H15" s="138" t="s">
        <v>447</v>
      </c>
      <c r="I15" s="32"/>
      <c r="J15" s="54"/>
      <c r="K15" s="33"/>
      <c r="L15" s="155">
        <f t="shared" si="0"/>
        <v>0</v>
      </c>
      <c r="M15" s="47"/>
      <c r="N15" s="44"/>
      <c r="O15" s="33"/>
      <c r="P15" s="33"/>
      <c r="Q15" s="43">
        <f t="shared" si="1"/>
        <v>0</v>
      </c>
      <c r="R15" s="47"/>
      <c r="S15" s="32"/>
      <c r="T15" s="33"/>
      <c r="U15" s="33"/>
      <c r="V15" s="43">
        <f t="shared" si="2"/>
        <v>0</v>
      </c>
      <c r="W15" s="47"/>
    </row>
    <row r="16" spans="2:23" s="18" customFormat="1" ht="12.75">
      <c r="B16" s="136" t="s">
        <v>443</v>
      </c>
      <c r="C16" s="144" t="s">
        <v>299</v>
      </c>
      <c r="D16" s="144" t="s">
        <v>433</v>
      </c>
      <c r="E16" s="144" t="s">
        <v>260</v>
      </c>
      <c r="F16" s="153">
        <v>449</v>
      </c>
      <c r="G16" s="144" t="s">
        <v>179</v>
      </c>
      <c r="H16" s="138" t="s">
        <v>448</v>
      </c>
      <c r="I16" s="32"/>
      <c r="J16" s="54"/>
      <c r="K16" s="33"/>
      <c r="L16" s="155">
        <f t="shared" si="0"/>
        <v>0</v>
      </c>
      <c r="M16" s="47"/>
      <c r="N16" s="44"/>
      <c r="O16" s="33"/>
      <c r="P16" s="33"/>
      <c r="Q16" s="43">
        <f t="shared" si="1"/>
        <v>0</v>
      </c>
      <c r="R16" s="47"/>
      <c r="S16" s="32"/>
      <c r="T16" s="33"/>
      <c r="U16" s="33"/>
      <c r="V16" s="43">
        <f t="shared" si="2"/>
        <v>0</v>
      </c>
      <c r="W16" s="47"/>
    </row>
    <row r="17" spans="2:23" s="18" customFormat="1" ht="12.75">
      <c r="B17" s="136" t="s">
        <v>443</v>
      </c>
      <c r="C17" s="144" t="s">
        <v>299</v>
      </c>
      <c r="D17" s="144" t="s">
        <v>433</v>
      </c>
      <c r="E17" s="144" t="s">
        <v>260</v>
      </c>
      <c r="F17" s="153">
        <v>448</v>
      </c>
      <c r="G17" s="144" t="s">
        <v>322</v>
      </c>
      <c r="H17" s="138" t="s">
        <v>447</v>
      </c>
      <c r="I17" s="32"/>
      <c r="J17" s="54"/>
      <c r="K17" s="33"/>
      <c r="L17" s="155">
        <f t="shared" si="0"/>
        <v>0</v>
      </c>
      <c r="M17" s="47"/>
      <c r="N17" s="44"/>
      <c r="O17" s="33"/>
      <c r="P17" s="33"/>
      <c r="Q17" s="43">
        <f t="shared" si="1"/>
        <v>0</v>
      </c>
      <c r="R17" s="47"/>
      <c r="S17" s="32"/>
      <c r="T17" s="33"/>
      <c r="U17" s="33"/>
      <c r="V17" s="43">
        <f t="shared" si="2"/>
        <v>0</v>
      </c>
      <c r="W17" s="47"/>
    </row>
    <row r="18" spans="2:23" s="18" customFormat="1" ht="12.75">
      <c r="B18" s="136" t="s">
        <v>443</v>
      </c>
      <c r="C18" s="144" t="s">
        <v>299</v>
      </c>
      <c r="D18" s="144" t="s">
        <v>433</v>
      </c>
      <c r="E18" s="144" t="s">
        <v>260</v>
      </c>
      <c r="F18" s="153">
        <v>521</v>
      </c>
      <c r="G18" s="144" t="s">
        <v>323</v>
      </c>
      <c r="H18" s="138" t="s">
        <v>447</v>
      </c>
      <c r="I18" s="32"/>
      <c r="J18" s="54"/>
      <c r="K18" s="33"/>
      <c r="L18" s="155">
        <f t="shared" si="0"/>
        <v>0</v>
      </c>
      <c r="M18" s="47"/>
      <c r="N18" s="44"/>
      <c r="O18" s="33"/>
      <c r="P18" s="33"/>
      <c r="Q18" s="43">
        <f t="shared" si="1"/>
        <v>0</v>
      </c>
      <c r="R18" s="47"/>
      <c r="S18" s="32"/>
      <c r="T18" s="33"/>
      <c r="U18" s="33"/>
      <c r="V18" s="43">
        <f t="shared" si="2"/>
        <v>0</v>
      </c>
      <c r="W18" s="47"/>
    </row>
    <row r="19" spans="2:23" s="18" customFormat="1" ht="12.75">
      <c r="B19" s="136" t="s">
        <v>443</v>
      </c>
      <c r="C19" s="144" t="s">
        <v>299</v>
      </c>
      <c r="D19" s="144" t="s">
        <v>433</v>
      </c>
      <c r="E19" s="144" t="s">
        <v>260</v>
      </c>
      <c r="F19" s="153">
        <v>738</v>
      </c>
      <c r="G19" s="144" t="s">
        <v>324</v>
      </c>
      <c r="H19" s="138" t="s">
        <v>441</v>
      </c>
      <c r="I19" s="32"/>
      <c r="J19" s="54"/>
      <c r="K19" s="33"/>
      <c r="L19" s="155">
        <f t="shared" si="0"/>
        <v>0</v>
      </c>
      <c r="M19" s="47"/>
      <c r="N19" s="44"/>
      <c r="O19" s="33"/>
      <c r="P19" s="33"/>
      <c r="Q19" s="43">
        <f t="shared" si="1"/>
        <v>0</v>
      </c>
      <c r="R19" s="47"/>
      <c r="S19" s="32"/>
      <c r="T19" s="33"/>
      <c r="U19" s="33"/>
      <c r="V19" s="43">
        <f t="shared" si="2"/>
        <v>0</v>
      </c>
      <c r="W19" s="47"/>
    </row>
    <row r="20" spans="2:23" s="18" customFormat="1" ht="12.75">
      <c r="B20" s="136" t="s">
        <v>443</v>
      </c>
      <c r="C20" s="144" t="s">
        <v>299</v>
      </c>
      <c r="D20" s="144" t="s">
        <v>433</v>
      </c>
      <c r="E20" s="144" t="s">
        <v>260</v>
      </c>
      <c r="F20" s="153">
        <v>520</v>
      </c>
      <c r="G20" s="144" t="s">
        <v>325</v>
      </c>
      <c r="H20" s="138" t="s">
        <v>441</v>
      </c>
      <c r="I20" s="32"/>
      <c r="J20" s="54"/>
      <c r="K20" s="33"/>
      <c r="L20" s="155">
        <f t="shared" si="0"/>
        <v>0</v>
      </c>
      <c r="M20" s="47"/>
      <c r="N20" s="44"/>
      <c r="O20" s="33"/>
      <c r="P20" s="33"/>
      <c r="Q20" s="43">
        <f t="shared" si="1"/>
        <v>0</v>
      </c>
      <c r="R20" s="47"/>
      <c r="S20" s="32"/>
      <c r="T20" s="33"/>
      <c r="U20" s="33"/>
      <c r="V20" s="43">
        <f t="shared" si="2"/>
        <v>0</v>
      </c>
      <c r="W20" s="47"/>
    </row>
    <row r="21" spans="2:23" s="18" customFormat="1" ht="12.75">
      <c r="B21" s="136" t="s">
        <v>443</v>
      </c>
      <c r="C21" s="144" t="s">
        <v>299</v>
      </c>
      <c r="D21" s="144" t="s">
        <v>433</v>
      </c>
      <c r="E21" s="144" t="s">
        <v>260</v>
      </c>
      <c r="F21" s="153">
        <v>744</v>
      </c>
      <c r="G21" s="144" t="s">
        <v>327</v>
      </c>
      <c r="H21" s="138" t="s">
        <v>447</v>
      </c>
      <c r="I21" s="32"/>
      <c r="J21" s="54"/>
      <c r="K21" s="33"/>
      <c r="L21" s="155">
        <f t="shared" si="0"/>
        <v>0</v>
      </c>
      <c r="M21" s="47"/>
      <c r="N21" s="44"/>
      <c r="O21" s="33"/>
      <c r="P21" s="33"/>
      <c r="Q21" s="43">
        <f t="shared" si="1"/>
        <v>0</v>
      </c>
      <c r="R21" s="47"/>
      <c r="S21" s="32"/>
      <c r="T21" s="33"/>
      <c r="U21" s="33"/>
      <c r="V21" s="43">
        <f t="shared" si="2"/>
        <v>0</v>
      </c>
      <c r="W21" s="47"/>
    </row>
    <row r="22" spans="2:23" s="18" customFormat="1" ht="12.75">
      <c r="B22" s="136" t="s">
        <v>443</v>
      </c>
      <c r="C22" s="144" t="s">
        <v>299</v>
      </c>
      <c r="D22" s="144" t="s">
        <v>433</v>
      </c>
      <c r="E22" s="144" t="s">
        <v>260</v>
      </c>
      <c r="F22" s="153">
        <v>450</v>
      </c>
      <c r="G22" s="144" t="s">
        <v>326</v>
      </c>
      <c r="H22" s="138" t="s">
        <v>441</v>
      </c>
      <c r="I22" s="32"/>
      <c r="J22" s="54"/>
      <c r="K22" s="33"/>
      <c r="L22" s="155">
        <f t="shared" si="0"/>
        <v>0</v>
      </c>
      <c r="M22" s="47"/>
      <c r="N22" s="44"/>
      <c r="O22" s="33"/>
      <c r="P22" s="33"/>
      <c r="Q22" s="43">
        <f t="shared" si="1"/>
        <v>0</v>
      </c>
      <c r="R22" s="47"/>
      <c r="S22" s="32"/>
      <c r="T22" s="33"/>
      <c r="U22" s="33"/>
      <c r="V22" s="43">
        <f t="shared" si="2"/>
        <v>0</v>
      </c>
      <c r="W22" s="47"/>
    </row>
    <row r="23" spans="2:23" s="18" customFormat="1" ht="12.75">
      <c r="B23" s="136" t="s">
        <v>443</v>
      </c>
      <c r="C23" s="141" t="s">
        <v>299</v>
      </c>
      <c r="D23" s="141" t="s">
        <v>329</v>
      </c>
      <c r="E23" s="141" t="s">
        <v>358</v>
      </c>
      <c r="F23" s="143">
        <v>451</v>
      </c>
      <c r="G23" s="141" t="s">
        <v>328</v>
      </c>
      <c r="H23" s="138" t="s">
        <v>447</v>
      </c>
      <c r="I23" s="32"/>
      <c r="J23" s="54"/>
      <c r="K23" s="33"/>
      <c r="L23" s="155">
        <f t="shared" si="0"/>
        <v>0</v>
      </c>
      <c r="M23" s="47"/>
      <c r="N23" s="44"/>
      <c r="O23" s="33"/>
      <c r="P23" s="33"/>
      <c r="Q23" s="43">
        <f t="shared" si="1"/>
        <v>0</v>
      </c>
      <c r="R23" s="47"/>
      <c r="S23" s="32"/>
      <c r="T23" s="33"/>
      <c r="U23" s="33"/>
      <c r="V23" s="43">
        <f t="shared" si="2"/>
        <v>0</v>
      </c>
      <c r="W23" s="47"/>
    </row>
    <row r="24" spans="2:23" s="18" customFormat="1" ht="12.75">
      <c r="B24" s="136" t="s">
        <v>443</v>
      </c>
      <c r="C24" s="144" t="s">
        <v>299</v>
      </c>
      <c r="D24" s="144" t="s">
        <v>329</v>
      </c>
      <c r="E24" s="144" t="s">
        <v>241</v>
      </c>
      <c r="F24" s="153">
        <v>461</v>
      </c>
      <c r="G24" s="144" t="s">
        <v>330</v>
      </c>
      <c r="H24" s="138" t="s">
        <v>448</v>
      </c>
      <c r="I24" s="32"/>
      <c r="J24" s="54"/>
      <c r="K24" s="33"/>
      <c r="L24" s="155">
        <f t="shared" si="0"/>
        <v>0</v>
      </c>
      <c r="M24" s="47"/>
      <c r="N24" s="44"/>
      <c r="O24" s="33"/>
      <c r="P24" s="33"/>
      <c r="Q24" s="43">
        <f t="shared" si="1"/>
        <v>0</v>
      </c>
      <c r="R24" s="47"/>
      <c r="S24" s="32"/>
      <c r="T24" s="33"/>
      <c r="U24" s="33"/>
      <c r="V24" s="43">
        <f t="shared" si="2"/>
        <v>0</v>
      </c>
      <c r="W24" s="47"/>
    </row>
    <row r="25" spans="2:23" s="18" customFormat="1" ht="12.75">
      <c r="B25" s="136" t="s">
        <v>443</v>
      </c>
      <c r="C25" s="144" t="s">
        <v>299</v>
      </c>
      <c r="D25" s="144" t="s">
        <v>329</v>
      </c>
      <c r="E25" s="144" t="s">
        <v>255</v>
      </c>
      <c r="F25" s="153">
        <v>455</v>
      </c>
      <c r="G25" s="144" t="s">
        <v>331</v>
      </c>
      <c r="H25" s="138" t="s">
        <v>441</v>
      </c>
      <c r="I25" s="32"/>
      <c r="J25" s="54"/>
      <c r="K25" s="33"/>
      <c r="L25" s="155">
        <f t="shared" si="0"/>
        <v>0</v>
      </c>
      <c r="M25" s="47"/>
      <c r="N25" s="44"/>
      <c r="O25" s="33"/>
      <c r="P25" s="33"/>
      <c r="Q25" s="43">
        <f t="shared" si="1"/>
        <v>0</v>
      </c>
      <c r="R25" s="47"/>
      <c r="S25" s="32"/>
      <c r="T25" s="33"/>
      <c r="U25" s="33"/>
      <c r="V25" s="43">
        <f t="shared" si="2"/>
        <v>0</v>
      </c>
      <c r="W25" s="47"/>
    </row>
    <row r="26" spans="2:23" s="18" customFormat="1" ht="12.75">
      <c r="B26" s="136" t="s">
        <v>443</v>
      </c>
      <c r="C26" s="144" t="s">
        <v>299</v>
      </c>
      <c r="D26" s="144" t="s">
        <v>329</v>
      </c>
      <c r="E26" s="144" t="s">
        <v>255</v>
      </c>
      <c r="F26" s="153">
        <v>522</v>
      </c>
      <c r="G26" s="144" t="s">
        <v>332</v>
      </c>
      <c r="H26" s="138" t="s">
        <v>447</v>
      </c>
      <c r="I26" s="32"/>
      <c r="J26" s="54"/>
      <c r="K26" s="33"/>
      <c r="L26" s="155">
        <f t="shared" si="0"/>
        <v>0</v>
      </c>
      <c r="M26" s="47"/>
      <c r="N26" s="44"/>
      <c r="O26" s="33"/>
      <c r="P26" s="33"/>
      <c r="Q26" s="43">
        <f t="shared" si="1"/>
        <v>0</v>
      </c>
      <c r="R26" s="47"/>
      <c r="S26" s="32"/>
      <c r="T26" s="33"/>
      <c r="U26" s="33"/>
      <c r="V26" s="43">
        <f t="shared" si="2"/>
        <v>0</v>
      </c>
      <c r="W26" s="47"/>
    </row>
    <row r="27" spans="2:23" s="18" customFormat="1" ht="12.75">
      <c r="B27" s="136" t="s">
        <v>443</v>
      </c>
      <c r="C27" s="144" t="s">
        <v>299</v>
      </c>
      <c r="D27" s="144" t="s">
        <v>329</v>
      </c>
      <c r="E27" s="144" t="s">
        <v>255</v>
      </c>
      <c r="F27" s="153">
        <v>525</v>
      </c>
      <c r="G27" s="144" t="s">
        <v>167</v>
      </c>
      <c r="H27" s="138" t="s">
        <v>447</v>
      </c>
      <c r="I27" s="32"/>
      <c r="J27" s="54"/>
      <c r="K27" s="33"/>
      <c r="L27" s="155">
        <f t="shared" si="0"/>
        <v>0</v>
      </c>
      <c r="M27" s="47"/>
      <c r="N27" s="44"/>
      <c r="O27" s="33"/>
      <c r="P27" s="33"/>
      <c r="Q27" s="43">
        <f t="shared" si="1"/>
        <v>0</v>
      </c>
      <c r="R27" s="47"/>
      <c r="S27" s="32"/>
      <c r="T27" s="33"/>
      <c r="U27" s="33"/>
      <c r="V27" s="43">
        <f t="shared" si="2"/>
        <v>0</v>
      </c>
      <c r="W27" s="47"/>
    </row>
    <row r="28" spans="2:23" s="18" customFormat="1" ht="12.75">
      <c r="B28" s="136" t="s">
        <v>443</v>
      </c>
      <c r="C28" s="144" t="s">
        <v>299</v>
      </c>
      <c r="D28" s="144" t="s">
        <v>329</v>
      </c>
      <c r="E28" s="144" t="s">
        <v>255</v>
      </c>
      <c r="F28" s="153">
        <v>526</v>
      </c>
      <c r="G28" s="144" t="s">
        <v>212</v>
      </c>
      <c r="H28" s="138" t="s">
        <v>447</v>
      </c>
      <c r="I28" s="32"/>
      <c r="J28" s="54"/>
      <c r="K28" s="33"/>
      <c r="L28" s="155">
        <f t="shared" si="0"/>
        <v>0</v>
      </c>
      <c r="M28" s="47"/>
      <c r="N28" s="44"/>
      <c r="O28" s="33"/>
      <c r="P28" s="33"/>
      <c r="Q28" s="43">
        <f t="shared" si="1"/>
        <v>0</v>
      </c>
      <c r="R28" s="47"/>
      <c r="S28" s="32"/>
      <c r="T28" s="33"/>
      <c r="U28" s="33"/>
      <c r="V28" s="43">
        <f t="shared" si="2"/>
        <v>0</v>
      </c>
      <c r="W28" s="47"/>
    </row>
    <row r="29" spans="2:23" s="18" customFormat="1" ht="12.75">
      <c r="B29" s="136" t="s">
        <v>443</v>
      </c>
      <c r="C29" s="144" t="s">
        <v>299</v>
      </c>
      <c r="D29" s="144" t="s">
        <v>329</v>
      </c>
      <c r="E29" s="144" t="s">
        <v>255</v>
      </c>
      <c r="F29" s="153">
        <v>527</v>
      </c>
      <c r="G29" s="144" t="s">
        <v>213</v>
      </c>
      <c r="H29" s="138" t="s">
        <v>447</v>
      </c>
      <c r="I29" s="32"/>
      <c r="J29" s="54"/>
      <c r="K29" s="33"/>
      <c r="L29" s="155">
        <f t="shared" si="0"/>
        <v>0</v>
      </c>
      <c r="M29" s="47"/>
      <c r="N29" s="44"/>
      <c r="O29" s="33"/>
      <c r="P29" s="33"/>
      <c r="Q29" s="43">
        <f t="shared" si="1"/>
        <v>0</v>
      </c>
      <c r="R29" s="47"/>
      <c r="S29" s="32"/>
      <c r="T29" s="33"/>
      <c r="U29" s="33"/>
      <c r="V29" s="43">
        <f t="shared" si="2"/>
        <v>0</v>
      </c>
      <c r="W29" s="47"/>
    </row>
    <row r="30" spans="2:23" s="18" customFormat="1" ht="12.75">
      <c r="B30" s="136" t="s">
        <v>443</v>
      </c>
      <c r="C30" s="144" t="s">
        <v>299</v>
      </c>
      <c r="D30" s="144" t="s">
        <v>329</v>
      </c>
      <c r="E30" s="144" t="s">
        <v>255</v>
      </c>
      <c r="F30" s="153">
        <v>528</v>
      </c>
      <c r="G30" s="144" t="s">
        <v>214</v>
      </c>
      <c r="H30" s="138" t="s">
        <v>447</v>
      </c>
      <c r="I30" s="32"/>
      <c r="J30" s="54"/>
      <c r="K30" s="33"/>
      <c r="L30" s="155">
        <f t="shared" si="0"/>
        <v>0</v>
      </c>
      <c r="M30" s="47"/>
      <c r="N30" s="44"/>
      <c r="O30" s="33"/>
      <c r="P30" s="33"/>
      <c r="Q30" s="43">
        <f t="shared" si="1"/>
        <v>0</v>
      </c>
      <c r="R30" s="47"/>
      <c r="S30" s="32"/>
      <c r="T30" s="33"/>
      <c r="U30" s="33"/>
      <c r="V30" s="43">
        <f t="shared" si="2"/>
        <v>0</v>
      </c>
      <c r="W30" s="47"/>
    </row>
    <row r="31" spans="2:23" s="18" customFormat="1" ht="12.75">
      <c r="B31" s="136" t="s">
        <v>443</v>
      </c>
      <c r="C31" s="144" t="s">
        <v>299</v>
      </c>
      <c r="D31" s="144" t="s">
        <v>329</v>
      </c>
      <c r="E31" s="144" t="s">
        <v>255</v>
      </c>
      <c r="F31" s="153">
        <v>529</v>
      </c>
      <c r="G31" s="144" t="s">
        <v>215</v>
      </c>
      <c r="H31" s="138" t="s">
        <v>447</v>
      </c>
      <c r="I31" s="32"/>
      <c r="J31" s="54"/>
      <c r="K31" s="33"/>
      <c r="L31" s="155">
        <f t="shared" si="0"/>
        <v>0</v>
      </c>
      <c r="M31" s="47"/>
      <c r="N31" s="44"/>
      <c r="O31" s="33"/>
      <c r="P31" s="33"/>
      <c r="Q31" s="43">
        <f t="shared" si="1"/>
        <v>0</v>
      </c>
      <c r="R31" s="47"/>
      <c r="S31" s="32"/>
      <c r="T31" s="33"/>
      <c r="U31" s="33"/>
      <c r="V31" s="43">
        <f t="shared" si="2"/>
        <v>0</v>
      </c>
      <c r="W31" s="47"/>
    </row>
    <row r="32" spans="2:23" s="18" customFormat="1" ht="12.75">
      <c r="B32" s="136" t="s">
        <v>443</v>
      </c>
      <c r="C32" s="144" t="s">
        <v>299</v>
      </c>
      <c r="D32" s="144" t="s">
        <v>329</v>
      </c>
      <c r="E32" s="144" t="s">
        <v>255</v>
      </c>
      <c r="F32" s="153">
        <v>530</v>
      </c>
      <c r="G32" s="144" t="s">
        <v>216</v>
      </c>
      <c r="H32" s="138" t="s">
        <v>447</v>
      </c>
      <c r="I32" s="32"/>
      <c r="J32" s="54"/>
      <c r="K32" s="33"/>
      <c r="L32" s="155">
        <f t="shared" si="0"/>
        <v>0</v>
      </c>
      <c r="M32" s="47"/>
      <c r="N32" s="44"/>
      <c r="O32" s="33"/>
      <c r="P32" s="33"/>
      <c r="Q32" s="43">
        <f t="shared" si="1"/>
        <v>0</v>
      </c>
      <c r="R32" s="47"/>
      <c r="S32" s="32"/>
      <c r="T32" s="33"/>
      <c r="U32" s="33"/>
      <c r="V32" s="43">
        <f t="shared" si="2"/>
        <v>0</v>
      </c>
      <c r="W32" s="47"/>
    </row>
    <row r="33" spans="2:23" s="18" customFormat="1" ht="12.75">
      <c r="B33" s="136" t="s">
        <v>443</v>
      </c>
      <c r="C33" s="144" t="s">
        <v>299</v>
      </c>
      <c r="D33" s="144" t="s">
        <v>329</v>
      </c>
      <c r="E33" s="144" t="s">
        <v>255</v>
      </c>
      <c r="F33" s="153">
        <v>524</v>
      </c>
      <c r="G33" s="144" t="s">
        <v>217</v>
      </c>
      <c r="H33" s="138" t="s">
        <v>447</v>
      </c>
      <c r="I33" s="32"/>
      <c r="J33" s="54"/>
      <c r="K33" s="33"/>
      <c r="L33" s="155">
        <f t="shared" si="0"/>
        <v>0</v>
      </c>
      <c r="M33" s="47"/>
      <c r="N33" s="44"/>
      <c r="O33" s="33"/>
      <c r="P33" s="33"/>
      <c r="Q33" s="43">
        <f t="shared" si="1"/>
        <v>0</v>
      </c>
      <c r="R33" s="47"/>
      <c r="S33" s="32"/>
      <c r="T33" s="33"/>
      <c r="U33" s="33"/>
      <c r="V33" s="43">
        <f t="shared" si="2"/>
        <v>0</v>
      </c>
      <c r="W33" s="47"/>
    </row>
    <row r="34" spans="2:23" s="18" customFormat="1" ht="12.75">
      <c r="B34" s="136" t="s">
        <v>443</v>
      </c>
      <c r="C34" s="144" t="s">
        <v>299</v>
      </c>
      <c r="D34" s="144" t="s">
        <v>329</v>
      </c>
      <c r="E34" s="144" t="s">
        <v>255</v>
      </c>
      <c r="F34" s="153">
        <v>531</v>
      </c>
      <c r="G34" s="144" t="s">
        <v>218</v>
      </c>
      <c r="H34" s="138" t="s">
        <v>447</v>
      </c>
      <c r="I34" s="32"/>
      <c r="J34" s="54"/>
      <c r="K34" s="33"/>
      <c r="L34" s="155">
        <f t="shared" si="0"/>
        <v>0</v>
      </c>
      <c r="M34" s="47"/>
      <c r="N34" s="44"/>
      <c r="O34" s="33"/>
      <c r="P34" s="33"/>
      <c r="Q34" s="43">
        <f t="shared" si="1"/>
        <v>0</v>
      </c>
      <c r="R34" s="47"/>
      <c r="S34" s="32"/>
      <c r="T34" s="33"/>
      <c r="U34" s="33"/>
      <c r="V34" s="43">
        <f t="shared" si="2"/>
        <v>0</v>
      </c>
      <c r="W34" s="47"/>
    </row>
    <row r="35" spans="2:23" s="18" customFormat="1" ht="12.75">
      <c r="B35" s="136" t="s">
        <v>443</v>
      </c>
      <c r="C35" s="144" t="s">
        <v>299</v>
      </c>
      <c r="D35" s="144" t="s">
        <v>329</v>
      </c>
      <c r="E35" s="144" t="s">
        <v>255</v>
      </c>
      <c r="F35" s="153">
        <v>532</v>
      </c>
      <c r="G35" s="144" t="s">
        <v>219</v>
      </c>
      <c r="H35" s="138" t="s">
        <v>447</v>
      </c>
      <c r="I35" s="32"/>
      <c r="J35" s="54"/>
      <c r="K35" s="33"/>
      <c r="L35" s="155">
        <f t="shared" si="0"/>
        <v>0</v>
      </c>
      <c r="M35" s="47"/>
      <c r="N35" s="44"/>
      <c r="O35" s="33"/>
      <c r="P35" s="33"/>
      <c r="Q35" s="43">
        <f t="shared" si="1"/>
        <v>0</v>
      </c>
      <c r="R35" s="47"/>
      <c r="S35" s="32"/>
      <c r="T35" s="33"/>
      <c r="U35" s="33"/>
      <c r="V35" s="43">
        <f t="shared" si="2"/>
        <v>0</v>
      </c>
      <c r="W35" s="47"/>
    </row>
    <row r="36" spans="2:23" s="18" customFormat="1" ht="12.75">
      <c r="B36" s="136" t="s">
        <v>443</v>
      </c>
      <c r="C36" s="144" t="s">
        <v>299</v>
      </c>
      <c r="D36" s="144" t="s">
        <v>329</v>
      </c>
      <c r="E36" s="144" t="s">
        <v>255</v>
      </c>
      <c r="F36" s="153">
        <v>533</v>
      </c>
      <c r="G36" s="144" t="s">
        <v>220</v>
      </c>
      <c r="H36" s="138" t="s">
        <v>447</v>
      </c>
      <c r="I36" s="32"/>
      <c r="J36" s="54"/>
      <c r="K36" s="33"/>
      <c r="L36" s="155">
        <f t="shared" si="0"/>
        <v>0</v>
      </c>
      <c r="M36" s="47"/>
      <c r="N36" s="44"/>
      <c r="O36" s="33"/>
      <c r="P36" s="33"/>
      <c r="Q36" s="43">
        <f t="shared" si="1"/>
        <v>0</v>
      </c>
      <c r="R36" s="47"/>
      <c r="S36" s="32"/>
      <c r="T36" s="33"/>
      <c r="U36" s="33"/>
      <c r="V36" s="43">
        <f t="shared" si="2"/>
        <v>0</v>
      </c>
      <c r="W36" s="47"/>
    </row>
    <row r="37" spans="2:23" s="18" customFormat="1" ht="12.75">
      <c r="B37" s="136" t="s">
        <v>443</v>
      </c>
      <c r="C37" s="144" t="s">
        <v>299</v>
      </c>
      <c r="D37" s="144" t="s">
        <v>329</v>
      </c>
      <c r="E37" s="144" t="s">
        <v>255</v>
      </c>
      <c r="F37" s="153">
        <v>534</v>
      </c>
      <c r="G37" s="144" t="s">
        <v>221</v>
      </c>
      <c r="H37" s="138" t="s">
        <v>447</v>
      </c>
      <c r="I37" s="32"/>
      <c r="J37" s="54"/>
      <c r="K37" s="33"/>
      <c r="L37" s="155">
        <f t="shared" si="0"/>
        <v>0</v>
      </c>
      <c r="M37" s="47"/>
      <c r="N37" s="44"/>
      <c r="O37" s="33"/>
      <c r="P37" s="33"/>
      <c r="Q37" s="43">
        <f t="shared" si="1"/>
        <v>0</v>
      </c>
      <c r="R37" s="47"/>
      <c r="S37" s="32"/>
      <c r="T37" s="33"/>
      <c r="U37" s="33"/>
      <c r="V37" s="43">
        <f t="shared" si="2"/>
        <v>0</v>
      </c>
      <c r="W37" s="47"/>
    </row>
    <row r="38" spans="2:23" s="18" customFormat="1" ht="12.75">
      <c r="B38" s="136" t="s">
        <v>443</v>
      </c>
      <c r="C38" s="144" t="s">
        <v>299</v>
      </c>
      <c r="D38" s="144" t="s">
        <v>329</v>
      </c>
      <c r="E38" s="144" t="s">
        <v>255</v>
      </c>
      <c r="F38" s="153">
        <v>453</v>
      </c>
      <c r="G38" s="144" t="s">
        <v>222</v>
      </c>
      <c r="H38" s="138" t="s">
        <v>448</v>
      </c>
      <c r="I38" s="32"/>
      <c r="J38" s="54"/>
      <c r="K38" s="33"/>
      <c r="L38" s="155">
        <f t="shared" si="0"/>
        <v>0</v>
      </c>
      <c r="M38" s="47"/>
      <c r="N38" s="44"/>
      <c r="O38" s="33"/>
      <c r="P38" s="33"/>
      <c r="Q38" s="43">
        <f t="shared" si="1"/>
        <v>0</v>
      </c>
      <c r="R38" s="47"/>
      <c r="S38" s="32"/>
      <c r="T38" s="33"/>
      <c r="U38" s="33"/>
      <c r="V38" s="43">
        <f t="shared" si="2"/>
        <v>0</v>
      </c>
      <c r="W38" s="47"/>
    </row>
    <row r="39" spans="2:23" s="18" customFormat="1" ht="12.75">
      <c r="B39" s="136" t="s">
        <v>443</v>
      </c>
      <c r="C39" s="144" t="s">
        <v>299</v>
      </c>
      <c r="D39" s="144" t="s">
        <v>329</v>
      </c>
      <c r="E39" s="144" t="s">
        <v>255</v>
      </c>
      <c r="F39" s="153">
        <v>535</v>
      </c>
      <c r="G39" s="144" t="s">
        <v>223</v>
      </c>
      <c r="H39" s="138" t="s">
        <v>447</v>
      </c>
      <c r="I39" s="32"/>
      <c r="J39" s="54"/>
      <c r="K39" s="33"/>
      <c r="L39" s="155">
        <f t="shared" si="0"/>
        <v>0</v>
      </c>
      <c r="M39" s="47"/>
      <c r="N39" s="44"/>
      <c r="O39" s="33"/>
      <c r="P39" s="33"/>
      <c r="Q39" s="43">
        <f t="shared" si="1"/>
        <v>0</v>
      </c>
      <c r="R39" s="47"/>
      <c r="S39" s="32"/>
      <c r="T39" s="33"/>
      <c r="U39" s="33"/>
      <c r="V39" s="43">
        <f t="shared" si="2"/>
        <v>0</v>
      </c>
      <c r="W39" s="47"/>
    </row>
    <row r="40" spans="2:23" s="18" customFormat="1" ht="12.75">
      <c r="B40" s="136" t="s">
        <v>443</v>
      </c>
      <c r="C40" s="144" t="s">
        <v>299</v>
      </c>
      <c r="D40" s="144" t="s">
        <v>329</v>
      </c>
      <c r="E40" s="144" t="s">
        <v>255</v>
      </c>
      <c r="F40" s="153">
        <v>536</v>
      </c>
      <c r="G40" s="144" t="s">
        <v>424</v>
      </c>
      <c r="H40" s="138" t="s">
        <v>15</v>
      </c>
      <c r="I40" s="32"/>
      <c r="J40" s="54"/>
      <c r="K40" s="33"/>
      <c r="L40" s="155">
        <f t="shared" si="0"/>
        <v>0</v>
      </c>
      <c r="M40" s="47"/>
      <c r="N40" s="44"/>
      <c r="O40" s="33"/>
      <c r="P40" s="33"/>
      <c r="Q40" s="43">
        <f t="shared" si="1"/>
        <v>0</v>
      </c>
      <c r="R40" s="47"/>
      <c r="S40" s="32"/>
      <c r="T40" s="33"/>
      <c r="U40" s="33"/>
      <c r="V40" s="43">
        <f t="shared" si="2"/>
        <v>0</v>
      </c>
      <c r="W40" s="47"/>
    </row>
    <row r="41" spans="2:23" s="18" customFormat="1" ht="12.75">
      <c r="B41" s="136" t="s">
        <v>443</v>
      </c>
      <c r="C41" s="144" t="s">
        <v>299</v>
      </c>
      <c r="D41" s="144" t="s">
        <v>329</v>
      </c>
      <c r="E41" s="144" t="s">
        <v>255</v>
      </c>
      <c r="F41" s="153">
        <v>454</v>
      </c>
      <c r="G41" s="144" t="s">
        <v>425</v>
      </c>
      <c r="H41" s="138" t="s">
        <v>448</v>
      </c>
      <c r="I41" s="32"/>
      <c r="J41" s="54"/>
      <c r="K41" s="33"/>
      <c r="L41" s="155">
        <f t="shared" si="0"/>
        <v>0</v>
      </c>
      <c r="M41" s="47"/>
      <c r="N41" s="44"/>
      <c r="O41" s="33"/>
      <c r="P41" s="33"/>
      <c r="Q41" s="43">
        <f t="shared" si="1"/>
        <v>0</v>
      </c>
      <c r="R41" s="47"/>
      <c r="S41" s="32"/>
      <c r="T41" s="33"/>
      <c r="U41" s="33"/>
      <c r="V41" s="43">
        <f t="shared" si="2"/>
        <v>0</v>
      </c>
      <c r="W41" s="47"/>
    </row>
    <row r="42" spans="2:23" s="18" customFormat="1" ht="12.75">
      <c r="B42" s="136" t="s">
        <v>443</v>
      </c>
      <c r="C42" s="144" t="s">
        <v>299</v>
      </c>
      <c r="D42" s="144" t="s">
        <v>329</v>
      </c>
      <c r="E42" s="144" t="s">
        <v>255</v>
      </c>
      <c r="F42" s="153">
        <v>457</v>
      </c>
      <c r="G42" s="144" t="s">
        <v>426</v>
      </c>
      <c r="H42" s="138" t="s">
        <v>448</v>
      </c>
      <c r="I42" s="32"/>
      <c r="J42" s="54"/>
      <c r="K42" s="33"/>
      <c r="L42" s="155">
        <f t="shared" si="0"/>
        <v>0</v>
      </c>
      <c r="M42" s="47"/>
      <c r="N42" s="44"/>
      <c r="O42" s="33"/>
      <c r="P42" s="33"/>
      <c r="Q42" s="43">
        <f t="shared" si="1"/>
        <v>0</v>
      </c>
      <c r="R42" s="47"/>
      <c r="S42" s="32"/>
      <c r="T42" s="33"/>
      <c r="U42" s="33"/>
      <c r="V42" s="43">
        <f t="shared" si="2"/>
        <v>0</v>
      </c>
      <c r="W42" s="47"/>
    </row>
    <row r="43" spans="2:23" s="18" customFormat="1" ht="12.75">
      <c r="B43" s="136" t="s">
        <v>443</v>
      </c>
      <c r="C43" s="144" t="s">
        <v>299</v>
      </c>
      <c r="D43" s="144" t="s">
        <v>329</v>
      </c>
      <c r="E43" s="144" t="s">
        <v>255</v>
      </c>
      <c r="F43" s="153">
        <v>537</v>
      </c>
      <c r="G43" s="144" t="s">
        <v>427</v>
      </c>
      <c r="H43" s="138" t="s">
        <v>447</v>
      </c>
      <c r="I43" s="32"/>
      <c r="J43" s="54"/>
      <c r="K43" s="33"/>
      <c r="L43" s="155">
        <f t="shared" si="0"/>
        <v>0</v>
      </c>
      <c r="M43" s="47"/>
      <c r="N43" s="44"/>
      <c r="O43" s="33"/>
      <c r="P43" s="33"/>
      <c r="Q43" s="43">
        <f t="shared" si="1"/>
        <v>0</v>
      </c>
      <c r="R43" s="47"/>
      <c r="S43" s="32"/>
      <c r="T43" s="33"/>
      <c r="U43" s="33"/>
      <c r="V43" s="43">
        <f t="shared" si="2"/>
        <v>0</v>
      </c>
      <c r="W43" s="47"/>
    </row>
    <row r="44" spans="2:23" s="18" customFormat="1" ht="12.75">
      <c r="B44" s="136" t="s">
        <v>443</v>
      </c>
      <c r="C44" s="144" t="s">
        <v>299</v>
      </c>
      <c r="D44" s="144" t="s">
        <v>329</v>
      </c>
      <c r="E44" s="144" t="s">
        <v>255</v>
      </c>
      <c r="F44" s="153">
        <v>456</v>
      </c>
      <c r="G44" s="144" t="s">
        <v>428</v>
      </c>
      <c r="H44" s="138" t="s">
        <v>448</v>
      </c>
      <c r="I44" s="32"/>
      <c r="J44" s="54"/>
      <c r="K44" s="33"/>
      <c r="L44" s="155">
        <f t="shared" si="0"/>
        <v>0</v>
      </c>
      <c r="M44" s="47"/>
      <c r="N44" s="44"/>
      <c r="O44" s="33"/>
      <c r="P44" s="33"/>
      <c r="Q44" s="43">
        <f t="shared" si="1"/>
        <v>0</v>
      </c>
      <c r="R44" s="47"/>
      <c r="S44" s="32"/>
      <c r="T44" s="33"/>
      <c r="U44" s="33"/>
      <c r="V44" s="43">
        <f t="shared" si="2"/>
        <v>0</v>
      </c>
      <c r="W44" s="47"/>
    </row>
    <row r="45" spans="2:23" s="18" customFormat="1" ht="12.75">
      <c r="B45" s="136" t="s">
        <v>443</v>
      </c>
      <c r="C45" s="144" t="s">
        <v>299</v>
      </c>
      <c r="D45" s="144" t="s">
        <v>329</v>
      </c>
      <c r="E45" s="144" t="s">
        <v>255</v>
      </c>
      <c r="F45" s="153">
        <v>538</v>
      </c>
      <c r="G45" s="144" t="s">
        <v>71</v>
      </c>
      <c r="H45" s="138" t="s">
        <v>447</v>
      </c>
      <c r="I45" s="32"/>
      <c r="J45" s="54"/>
      <c r="K45" s="33"/>
      <c r="L45" s="155">
        <f t="shared" si="0"/>
        <v>0</v>
      </c>
      <c r="M45" s="47"/>
      <c r="N45" s="44"/>
      <c r="O45" s="33"/>
      <c r="P45" s="33"/>
      <c r="Q45" s="43">
        <f t="shared" si="1"/>
        <v>0</v>
      </c>
      <c r="R45" s="47"/>
      <c r="S45" s="32"/>
      <c r="T45" s="33"/>
      <c r="U45" s="33"/>
      <c r="V45" s="43">
        <f t="shared" si="2"/>
        <v>0</v>
      </c>
      <c r="W45" s="47"/>
    </row>
    <row r="46" spans="2:23" s="18" customFormat="1" ht="12.75">
      <c r="B46" s="136" t="s">
        <v>443</v>
      </c>
      <c r="C46" s="144" t="s">
        <v>299</v>
      </c>
      <c r="D46" s="144" t="s">
        <v>329</v>
      </c>
      <c r="E46" s="144" t="s">
        <v>255</v>
      </c>
      <c r="F46" s="153">
        <v>743</v>
      </c>
      <c r="G46" s="144" t="s">
        <v>72</v>
      </c>
      <c r="H46" s="138" t="s">
        <v>447</v>
      </c>
      <c r="I46" s="32"/>
      <c r="J46" s="54"/>
      <c r="K46" s="33"/>
      <c r="L46" s="155">
        <f t="shared" si="0"/>
        <v>0</v>
      </c>
      <c r="M46" s="47"/>
      <c r="N46" s="44"/>
      <c r="O46" s="33"/>
      <c r="P46" s="33"/>
      <c r="Q46" s="43">
        <f t="shared" si="1"/>
        <v>0</v>
      </c>
      <c r="R46" s="47"/>
      <c r="S46" s="32"/>
      <c r="T46" s="33"/>
      <c r="U46" s="33"/>
      <c r="V46" s="43">
        <f t="shared" si="2"/>
        <v>0</v>
      </c>
      <c r="W46" s="47"/>
    </row>
    <row r="47" spans="2:23" s="18" customFormat="1" ht="12.75">
      <c r="B47" s="136" t="s">
        <v>443</v>
      </c>
      <c r="C47" s="141" t="s">
        <v>299</v>
      </c>
      <c r="D47" s="141" t="s">
        <v>329</v>
      </c>
      <c r="E47" s="141" t="s">
        <v>395</v>
      </c>
      <c r="F47" s="143">
        <v>523</v>
      </c>
      <c r="G47" s="141" t="s">
        <v>73</v>
      </c>
      <c r="H47" s="138" t="s">
        <v>441</v>
      </c>
      <c r="I47" s="32"/>
      <c r="J47" s="54"/>
      <c r="K47" s="33"/>
      <c r="L47" s="155">
        <f t="shared" si="0"/>
        <v>0</v>
      </c>
      <c r="M47" s="47"/>
      <c r="N47" s="44"/>
      <c r="O47" s="33"/>
      <c r="P47" s="33"/>
      <c r="Q47" s="43">
        <f t="shared" si="1"/>
        <v>0</v>
      </c>
      <c r="R47" s="47"/>
      <c r="S47" s="32"/>
      <c r="T47" s="33"/>
      <c r="U47" s="33"/>
      <c r="V47" s="43">
        <f t="shared" si="2"/>
        <v>0</v>
      </c>
      <c r="W47" s="47"/>
    </row>
    <row r="48" spans="2:23" s="18" customFormat="1" ht="12.75">
      <c r="B48" s="136" t="s">
        <v>443</v>
      </c>
      <c r="C48" s="141" t="s">
        <v>299</v>
      </c>
      <c r="D48" s="141" t="s">
        <v>329</v>
      </c>
      <c r="E48" s="141" t="s">
        <v>395</v>
      </c>
      <c r="F48" s="143">
        <v>459</v>
      </c>
      <c r="G48" s="141" t="s">
        <v>74</v>
      </c>
      <c r="H48" s="138" t="s">
        <v>447</v>
      </c>
      <c r="I48" s="32"/>
      <c r="J48" s="54"/>
      <c r="K48" s="33"/>
      <c r="L48" s="155">
        <f t="shared" si="0"/>
        <v>0</v>
      </c>
      <c r="M48" s="47"/>
      <c r="N48" s="44"/>
      <c r="O48" s="33"/>
      <c r="P48" s="33"/>
      <c r="Q48" s="43">
        <f t="shared" si="1"/>
        <v>0</v>
      </c>
      <c r="R48" s="47"/>
      <c r="S48" s="32"/>
      <c r="T48" s="33"/>
      <c r="U48" s="33"/>
      <c r="V48" s="43">
        <f t="shared" si="2"/>
        <v>0</v>
      </c>
      <c r="W48" s="47"/>
    </row>
    <row r="49" spans="2:23" s="18" customFormat="1" ht="12.75">
      <c r="B49" s="136" t="s">
        <v>443</v>
      </c>
      <c r="C49" s="141" t="s">
        <v>299</v>
      </c>
      <c r="D49" s="141" t="s">
        <v>329</v>
      </c>
      <c r="E49" s="141" t="s">
        <v>395</v>
      </c>
      <c r="F49" s="143">
        <v>458</v>
      </c>
      <c r="G49" s="141" t="s">
        <v>337</v>
      </c>
      <c r="H49" s="138" t="s">
        <v>448</v>
      </c>
      <c r="I49" s="32"/>
      <c r="J49" s="54"/>
      <c r="K49" s="33"/>
      <c r="L49" s="155">
        <f t="shared" si="0"/>
        <v>0</v>
      </c>
      <c r="M49" s="47"/>
      <c r="N49" s="44"/>
      <c r="O49" s="33"/>
      <c r="P49" s="33"/>
      <c r="Q49" s="43">
        <f t="shared" si="1"/>
        <v>0</v>
      </c>
      <c r="R49" s="47"/>
      <c r="S49" s="32"/>
      <c r="T49" s="33"/>
      <c r="U49" s="33"/>
      <c r="V49" s="43">
        <f t="shared" si="2"/>
        <v>0</v>
      </c>
      <c r="W49" s="47"/>
    </row>
    <row r="50" spans="2:23" s="18" customFormat="1" ht="12.75">
      <c r="B50" s="136" t="s">
        <v>443</v>
      </c>
      <c r="C50" s="141" t="s">
        <v>299</v>
      </c>
      <c r="D50" s="141" t="s">
        <v>329</v>
      </c>
      <c r="E50" s="141" t="s">
        <v>395</v>
      </c>
      <c r="F50" s="143">
        <v>460</v>
      </c>
      <c r="G50" s="141" t="s">
        <v>500</v>
      </c>
      <c r="H50" s="138" t="s">
        <v>448</v>
      </c>
      <c r="I50" s="32"/>
      <c r="J50" s="54"/>
      <c r="K50" s="33"/>
      <c r="L50" s="155">
        <f t="shared" si="0"/>
        <v>0</v>
      </c>
      <c r="M50" s="47"/>
      <c r="N50" s="44"/>
      <c r="O50" s="33"/>
      <c r="P50" s="33"/>
      <c r="Q50" s="43">
        <f t="shared" si="1"/>
        <v>0</v>
      </c>
      <c r="R50" s="47"/>
      <c r="S50" s="32"/>
      <c r="T50" s="33"/>
      <c r="U50" s="33"/>
      <c r="V50" s="43">
        <f t="shared" si="2"/>
        <v>0</v>
      </c>
      <c r="W50" s="47"/>
    </row>
    <row r="51" spans="2:23" s="18" customFormat="1" ht="12.75">
      <c r="B51" s="136" t="s">
        <v>443</v>
      </c>
      <c r="C51" s="144" t="s">
        <v>299</v>
      </c>
      <c r="D51" s="144" t="s">
        <v>329</v>
      </c>
      <c r="E51" s="144" t="s">
        <v>260</v>
      </c>
      <c r="F51" s="153">
        <v>550</v>
      </c>
      <c r="G51" s="144" t="s">
        <v>338</v>
      </c>
      <c r="H51" s="138" t="s">
        <v>441</v>
      </c>
      <c r="I51" s="32"/>
      <c r="J51" s="54"/>
      <c r="K51" s="33"/>
      <c r="L51" s="155">
        <f t="shared" si="0"/>
        <v>0</v>
      </c>
      <c r="M51" s="47"/>
      <c r="N51" s="44"/>
      <c r="O51" s="33"/>
      <c r="P51" s="33"/>
      <c r="Q51" s="43">
        <f t="shared" si="1"/>
        <v>0</v>
      </c>
      <c r="R51" s="47"/>
      <c r="S51" s="32"/>
      <c r="T51" s="33"/>
      <c r="U51" s="33"/>
      <c r="V51" s="43">
        <f t="shared" si="2"/>
        <v>0</v>
      </c>
      <c r="W51" s="47"/>
    </row>
    <row r="52" spans="2:23" s="18" customFormat="1" ht="12.75">
      <c r="B52" s="136" t="s">
        <v>443</v>
      </c>
      <c r="C52" s="144" t="s">
        <v>299</v>
      </c>
      <c r="D52" s="144" t="s">
        <v>329</v>
      </c>
      <c r="E52" s="144" t="s">
        <v>260</v>
      </c>
      <c r="F52" s="153">
        <v>539</v>
      </c>
      <c r="G52" s="144" t="s">
        <v>57</v>
      </c>
      <c r="H52" s="138" t="s">
        <v>441</v>
      </c>
      <c r="I52" s="32"/>
      <c r="J52" s="54"/>
      <c r="K52" s="33"/>
      <c r="L52" s="155">
        <f t="shared" si="0"/>
        <v>0</v>
      </c>
      <c r="M52" s="47"/>
      <c r="N52" s="44"/>
      <c r="O52" s="33"/>
      <c r="P52" s="33"/>
      <c r="Q52" s="43">
        <f t="shared" si="1"/>
        <v>0</v>
      </c>
      <c r="R52" s="47"/>
      <c r="S52" s="32"/>
      <c r="T52" s="33"/>
      <c r="U52" s="33"/>
      <c r="V52" s="43">
        <f t="shared" si="2"/>
        <v>0</v>
      </c>
      <c r="W52" s="47"/>
    </row>
    <row r="53" spans="2:23" s="18" customFormat="1" ht="12.75">
      <c r="B53" s="136" t="s">
        <v>443</v>
      </c>
      <c r="C53" s="144" t="s">
        <v>299</v>
      </c>
      <c r="D53" s="144" t="s">
        <v>329</v>
      </c>
      <c r="E53" s="144" t="s">
        <v>260</v>
      </c>
      <c r="F53" s="153">
        <v>466</v>
      </c>
      <c r="G53" s="144" t="s">
        <v>59</v>
      </c>
      <c r="H53" s="138" t="s">
        <v>441</v>
      </c>
      <c r="I53" s="32"/>
      <c r="J53" s="54"/>
      <c r="K53" s="33"/>
      <c r="L53" s="155">
        <f t="shared" si="0"/>
        <v>0</v>
      </c>
      <c r="M53" s="47"/>
      <c r="N53" s="44"/>
      <c r="O53" s="33"/>
      <c r="P53" s="33"/>
      <c r="Q53" s="43">
        <f t="shared" si="1"/>
        <v>0</v>
      </c>
      <c r="R53" s="47"/>
      <c r="S53" s="32"/>
      <c r="T53" s="33"/>
      <c r="U53" s="33"/>
      <c r="V53" s="43">
        <f t="shared" si="2"/>
        <v>0</v>
      </c>
      <c r="W53" s="47"/>
    </row>
    <row r="54" spans="2:23" s="18" customFormat="1" ht="12.75">
      <c r="B54" s="136" t="s">
        <v>443</v>
      </c>
      <c r="C54" s="144" t="s">
        <v>299</v>
      </c>
      <c r="D54" s="144" t="s">
        <v>329</v>
      </c>
      <c r="E54" s="144" t="s">
        <v>260</v>
      </c>
      <c r="F54" s="153">
        <v>465</v>
      </c>
      <c r="G54" s="144" t="s">
        <v>312</v>
      </c>
      <c r="H54" s="138" t="s">
        <v>441</v>
      </c>
      <c r="I54" s="32"/>
      <c r="J54" s="54"/>
      <c r="K54" s="33"/>
      <c r="L54" s="155">
        <f t="shared" si="0"/>
        <v>0</v>
      </c>
      <c r="M54" s="47"/>
      <c r="N54" s="44"/>
      <c r="O54" s="33"/>
      <c r="P54" s="33"/>
      <c r="Q54" s="43">
        <f t="shared" si="1"/>
        <v>0</v>
      </c>
      <c r="R54" s="47"/>
      <c r="S54" s="32"/>
      <c r="T54" s="33"/>
      <c r="U54" s="33"/>
      <c r="V54" s="43">
        <f t="shared" si="2"/>
        <v>0</v>
      </c>
      <c r="W54" s="47"/>
    </row>
    <row r="55" spans="2:23" s="18" customFormat="1" ht="12.75">
      <c r="B55" s="136" t="s">
        <v>443</v>
      </c>
      <c r="C55" s="144" t="s">
        <v>299</v>
      </c>
      <c r="D55" s="144" t="s">
        <v>329</v>
      </c>
      <c r="E55" s="144" t="s">
        <v>260</v>
      </c>
      <c r="F55" s="153">
        <v>549</v>
      </c>
      <c r="G55" s="144" t="s">
        <v>339</v>
      </c>
      <c r="H55" s="138" t="s">
        <v>447</v>
      </c>
      <c r="I55" s="32"/>
      <c r="J55" s="54"/>
      <c r="K55" s="33"/>
      <c r="L55" s="155">
        <f t="shared" si="0"/>
        <v>0</v>
      </c>
      <c r="M55" s="47"/>
      <c r="N55" s="44"/>
      <c r="O55" s="33"/>
      <c r="P55" s="33"/>
      <c r="Q55" s="43">
        <f t="shared" si="1"/>
        <v>0</v>
      </c>
      <c r="R55" s="47"/>
      <c r="S55" s="32"/>
      <c r="T55" s="33"/>
      <c r="U55" s="33"/>
      <c r="V55" s="43">
        <f t="shared" si="2"/>
        <v>0</v>
      </c>
      <c r="W55" s="47"/>
    </row>
    <row r="56" spans="2:23" s="18" customFormat="1" ht="12.75">
      <c r="B56" s="136" t="s">
        <v>443</v>
      </c>
      <c r="C56" s="144" t="s">
        <v>299</v>
      </c>
      <c r="D56" s="144" t="s">
        <v>329</v>
      </c>
      <c r="E56" s="144" t="s">
        <v>260</v>
      </c>
      <c r="F56" s="153">
        <v>548</v>
      </c>
      <c r="G56" s="144" t="s">
        <v>49</v>
      </c>
      <c r="H56" s="138" t="s">
        <v>447</v>
      </c>
      <c r="I56" s="32"/>
      <c r="J56" s="54"/>
      <c r="K56" s="33"/>
      <c r="L56" s="155">
        <f t="shared" si="0"/>
        <v>0</v>
      </c>
      <c r="M56" s="47"/>
      <c r="N56" s="44"/>
      <c r="O56" s="33"/>
      <c r="P56" s="33"/>
      <c r="Q56" s="43">
        <f t="shared" si="1"/>
        <v>0</v>
      </c>
      <c r="R56" s="47"/>
      <c r="S56" s="32"/>
      <c r="T56" s="33"/>
      <c r="U56" s="33"/>
      <c r="V56" s="43">
        <f t="shared" si="2"/>
        <v>0</v>
      </c>
      <c r="W56" s="47"/>
    </row>
    <row r="57" spans="2:23" s="18" customFormat="1" ht="12.75">
      <c r="B57" s="136" t="s">
        <v>443</v>
      </c>
      <c r="C57" s="144" t="s">
        <v>299</v>
      </c>
      <c r="D57" s="144" t="s">
        <v>329</v>
      </c>
      <c r="E57" s="144" t="s">
        <v>260</v>
      </c>
      <c r="F57" s="153">
        <v>547</v>
      </c>
      <c r="G57" s="144" t="s">
        <v>50</v>
      </c>
      <c r="H57" s="138" t="s">
        <v>447</v>
      </c>
      <c r="I57" s="32"/>
      <c r="J57" s="54"/>
      <c r="K57" s="33"/>
      <c r="L57" s="155">
        <f t="shared" si="0"/>
        <v>0</v>
      </c>
      <c r="M57" s="47"/>
      <c r="N57" s="44"/>
      <c r="O57" s="33"/>
      <c r="P57" s="33"/>
      <c r="Q57" s="43">
        <f t="shared" si="1"/>
        <v>0</v>
      </c>
      <c r="R57" s="47"/>
      <c r="S57" s="32"/>
      <c r="T57" s="33"/>
      <c r="U57" s="33"/>
      <c r="V57" s="43">
        <f t="shared" si="2"/>
        <v>0</v>
      </c>
      <c r="W57" s="47"/>
    </row>
    <row r="58" spans="2:23" s="18" customFormat="1" ht="12.75">
      <c r="B58" s="136" t="s">
        <v>443</v>
      </c>
      <c r="C58" s="144" t="s">
        <v>299</v>
      </c>
      <c r="D58" s="144" t="s">
        <v>329</v>
      </c>
      <c r="E58" s="144" t="s">
        <v>260</v>
      </c>
      <c r="F58" s="153">
        <v>546</v>
      </c>
      <c r="G58" s="144" t="s">
        <v>51</v>
      </c>
      <c r="H58" s="138" t="s">
        <v>447</v>
      </c>
      <c r="I58" s="32"/>
      <c r="J58" s="54"/>
      <c r="K58" s="33"/>
      <c r="L58" s="155">
        <f t="shared" si="0"/>
        <v>0</v>
      </c>
      <c r="M58" s="47"/>
      <c r="N58" s="44"/>
      <c r="O58" s="33"/>
      <c r="P58" s="33"/>
      <c r="Q58" s="43">
        <f t="shared" si="1"/>
        <v>0</v>
      </c>
      <c r="R58" s="47"/>
      <c r="S58" s="32"/>
      <c r="T58" s="33"/>
      <c r="U58" s="33"/>
      <c r="V58" s="43">
        <f t="shared" si="2"/>
        <v>0</v>
      </c>
      <c r="W58" s="47"/>
    </row>
    <row r="59" spans="2:23" s="18" customFormat="1" ht="12.75">
      <c r="B59" s="136" t="s">
        <v>443</v>
      </c>
      <c r="C59" s="144" t="s">
        <v>299</v>
      </c>
      <c r="D59" s="144" t="s">
        <v>329</v>
      </c>
      <c r="E59" s="144" t="s">
        <v>260</v>
      </c>
      <c r="F59" s="153">
        <v>544</v>
      </c>
      <c r="G59" s="144" t="s">
        <v>52</v>
      </c>
      <c r="H59" s="138" t="s">
        <v>447</v>
      </c>
      <c r="I59" s="32"/>
      <c r="J59" s="54"/>
      <c r="K59" s="33"/>
      <c r="L59" s="155">
        <f t="shared" si="0"/>
        <v>0</v>
      </c>
      <c r="M59" s="47"/>
      <c r="N59" s="44"/>
      <c r="O59" s="33"/>
      <c r="P59" s="33"/>
      <c r="Q59" s="43">
        <f t="shared" si="1"/>
        <v>0</v>
      </c>
      <c r="R59" s="47"/>
      <c r="S59" s="32"/>
      <c r="T59" s="33"/>
      <c r="U59" s="33"/>
      <c r="V59" s="43">
        <f t="shared" si="2"/>
        <v>0</v>
      </c>
      <c r="W59" s="47"/>
    </row>
    <row r="60" spans="2:23" s="18" customFormat="1" ht="12.75">
      <c r="B60" s="136" t="s">
        <v>443</v>
      </c>
      <c r="C60" s="144" t="s">
        <v>299</v>
      </c>
      <c r="D60" s="144" t="s">
        <v>329</v>
      </c>
      <c r="E60" s="144" t="s">
        <v>260</v>
      </c>
      <c r="F60" s="153">
        <v>545</v>
      </c>
      <c r="G60" s="144" t="s">
        <v>53</v>
      </c>
      <c r="H60" s="138" t="s">
        <v>447</v>
      </c>
      <c r="I60" s="32"/>
      <c r="J60" s="54"/>
      <c r="K60" s="33"/>
      <c r="L60" s="155">
        <f t="shared" si="0"/>
        <v>0</v>
      </c>
      <c r="M60" s="47"/>
      <c r="N60" s="44"/>
      <c r="O60" s="33"/>
      <c r="P60" s="33"/>
      <c r="Q60" s="43">
        <f t="shared" si="1"/>
        <v>0</v>
      </c>
      <c r="R60" s="47"/>
      <c r="S60" s="32"/>
      <c r="T60" s="33"/>
      <c r="U60" s="33"/>
      <c r="V60" s="43">
        <f t="shared" si="2"/>
        <v>0</v>
      </c>
      <c r="W60" s="47"/>
    </row>
    <row r="61" spans="2:23" s="18" customFormat="1" ht="12.75">
      <c r="B61" s="136" t="s">
        <v>443</v>
      </c>
      <c r="C61" s="144" t="s">
        <v>299</v>
      </c>
      <c r="D61" s="144" t="s">
        <v>329</v>
      </c>
      <c r="E61" s="144" t="s">
        <v>260</v>
      </c>
      <c r="F61" s="153">
        <v>543</v>
      </c>
      <c r="G61" s="144" t="s">
        <v>54</v>
      </c>
      <c r="H61" s="138" t="s">
        <v>447</v>
      </c>
      <c r="I61" s="32"/>
      <c r="J61" s="54"/>
      <c r="K61" s="33"/>
      <c r="L61" s="155">
        <f aca="true" t="shared" si="3" ref="L61:L100">PRODUCT(I61:K61)</f>
        <v>0</v>
      </c>
      <c r="M61" s="47"/>
      <c r="N61" s="44"/>
      <c r="O61" s="33"/>
      <c r="P61" s="33"/>
      <c r="Q61" s="43">
        <f aca="true" t="shared" si="4" ref="Q61:Q100">PRODUCT(N61:P61)</f>
        <v>0</v>
      </c>
      <c r="R61" s="47"/>
      <c r="S61" s="32"/>
      <c r="T61" s="33"/>
      <c r="U61" s="33"/>
      <c r="V61" s="43">
        <f aca="true" t="shared" si="5" ref="V61:V100">PRODUCT(S61:U61)</f>
        <v>0</v>
      </c>
      <c r="W61" s="47"/>
    </row>
    <row r="62" spans="2:23" s="18" customFormat="1" ht="12.75">
      <c r="B62" s="136" t="s">
        <v>443</v>
      </c>
      <c r="C62" s="144" t="s">
        <v>299</v>
      </c>
      <c r="D62" s="144" t="s">
        <v>329</v>
      </c>
      <c r="E62" s="144" t="s">
        <v>260</v>
      </c>
      <c r="F62" s="153">
        <v>542</v>
      </c>
      <c r="G62" s="144" t="s">
        <v>55</v>
      </c>
      <c r="H62" s="138" t="s">
        <v>447</v>
      </c>
      <c r="I62" s="32"/>
      <c r="J62" s="54"/>
      <c r="K62" s="33"/>
      <c r="L62" s="155">
        <f t="shared" si="3"/>
        <v>0</v>
      </c>
      <c r="M62" s="47"/>
      <c r="N62" s="44"/>
      <c r="O62" s="33"/>
      <c r="P62" s="33"/>
      <c r="Q62" s="43">
        <f t="shared" si="4"/>
        <v>0</v>
      </c>
      <c r="R62" s="47"/>
      <c r="S62" s="32"/>
      <c r="T62" s="33"/>
      <c r="U62" s="33"/>
      <c r="V62" s="43">
        <f t="shared" si="5"/>
        <v>0</v>
      </c>
      <c r="W62" s="47"/>
    </row>
    <row r="63" spans="2:23" s="18" customFormat="1" ht="12.75">
      <c r="B63" s="136" t="s">
        <v>443</v>
      </c>
      <c r="C63" s="144" t="s">
        <v>299</v>
      </c>
      <c r="D63" s="144" t="s">
        <v>329</v>
      </c>
      <c r="E63" s="144" t="s">
        <v>260</v>
      </c>
      <c r="F63" s="153">
        <v>541</v>
      </c>
      <c r="G63" s="144" t="s">
        <v>56</v>
      </c>
      <c r="H63" s="138" t="s">
        <v>447</v>
      </c>
      <c r="I63" s="32"/>
      <c r="J63" s="54"/>
      <c r="K63" s="33"/>
      <c r="L63" s="155">
        <f t="shared" si="3"/>
        <v>0</v>
      </c>
      <c r="M63" s="47"/>
      <c r="N63" s="44"/>
      <c r="O63" s="33"/>
      <c r="P63" s="33"/>
      <c r="Q63" s="43">
        <f t="shared" si="4"/>
        <v>0</v>
      </c>
      <c r="R63" s="47"/>
      <c r="S63" s="32"/>
      <c r="T63" s="33"/>
      <c r="U63" s="33"/>
      <c r="V63" s="43">
        <f t="shared" si="5"/>
        <v>0</v>
      </c>
      <c r="W63" s="47"/>
    </row>
    <row r="64" spans="2:23" s="18" customFormat="1" ht="12.75">
      <c r="B64" s="136" t="s">
        <v>443</v>
      </c>
      <c r="C64" s="144" t="s">
        <v>299</v>
      </c>
      <c r="D64" s="144" t="s">
        <v>329</v>
      </c>
      <c r="E64" s="144" t="s">
        <v>260</v>
      </c>
      <c r="F64" s="153">
        <v>464</v>
      </c>
      <c r="G64" s="144" t="s">
        <v>58</v>
      </c>
      <c r="H64" s="138" t="s">
        <v>447</v>
      </c>
      <c r="I64" s="32"/>
      <c r="J64" s="54"/>
      <c r="K64" s="33"/>
      <c r="L64" s="155">
        <f t="shared" si="3"/>
        <v>0</v>
      </c>
      <c r="M64" s="47"/>
      <c r="N64" s="44"/>
      <c r="O64" s="33"/>
      <c r="P64" s="33"/>
      <c r="Q64" s="43">
        <f t="shared" si="4"/>
        <v>0</v>
      </c>
      <c r="R64" s="47"/>
      <c r="S64" s="32"/>
      <c r="T64" s="33"/>
      <c r="U64" s="33"/>
      <c r="V64" s="43">
        <f t="shared" si="5"/>
        <v>0</v>
      </c>
      <c r="W64" s="47"/>
    </row>
    <row r="65" spans="2:23" s="18" customFormat="1" ht="12.75">
      <c r="B65" s="136" t="s">
        <v>443</v>
      </c>
      <c r="C65" s="144" t="s">
        <v>299</v>
      </c>
      <c r="D65" s="144" t="s">
        <v>329</v>
      </c>
      <c r="E65" s="144" t="s">
        <v>260</v>
      </c>
      <c r="F65" s="153">
        <v>467</v>
      </c>
      <c r="G65" s="144" t="s">
        <v>166</v>
      </c>
      <c r="H65" s="138" t="s">
        <v>448</v>
      </c>
      <c r="I65" s="32"/>
      <c r="J65" s="54"/>
      <c r="K65" s="33"/>
      <c r="L65" s="155">
        <f t="shared" si="3"/>
        <v>0</v>
      </c>
      <c r="M65" s="47"/>
      <c r="N65" s="44"/>
      <c r="O65" s="33"/>
      <c r="P65" s="33"/>
      <c r="Q65" s="43">
        <f t="shared" si="4"/>
        <v>0</v>
      </c>
      <c r="R65" s="47"/>
      <c r="S65" s="32"/>
      <c r="T65" s="33"/>
      <c r="U65" s="33"/>
      <c r="V65" s="43">
        <f t="shared" si="5"/>
        <v>0</v>
      </c>
      <c r="W65" s="47"/>
    </row>
    <row r="66" spans="2:23" s="18" customFormat="1" ht="12.75">
      <c r="B66" s="136" t="s">
        <v>443</v>
      </c>
      <c r="C66" s="144" t="s">
        <v>299</v>
      </c>
      <c r="D66" s="144" t="s">
        <v>329</v>
      </c>
      <c r="E66" s="144" t="s">
        <v>260</v>
      </c>
      <c r="F66" s="153">
        <v>540</v>
      </c>
      <c r="G66" s="144" t="s">
        <v>313</v>
      </c>
      <c r="H66" s="138" t="s">
        <v>447</v>
      </c>
      <c r="I66" s="32"/>
      <c r="J66" s="54"/>
      <c r="K66" s="33"/>
      <c r="L66" s="155">
        <f t="shared" si="3"/>
        <v>0</v>
      </c>
      <c r="M66" s="47"/>
      <c r="N66" s="44"/>
      <c r="O66" s="33"/>
      <c r="P66" s="33"/>
      <c r="Q66" s="43">
        <f t="shared" si="4"/>
        <v>0</v>
      </c>
      <c r="R66" s="47"/>
      <c r="S66" s="32"/>
      <c r="T66" s="33"/>
      <c r="U66" s="33"/>
      <c r="V66" s="43">
        <f t="shared" si="5"/>
        <v>0</v>
      </c>
      <c r="W66" s="47"/>
    </row>
    <row r="67" spans="2:23" s="18" customFormat="1" ht="18">
      <c r="B67" s="20"/>
      <c r="C67" s="151"/>
      <c r="D67" s="21"/>
      <c r="E67" s="19"/>
      <c r="F67" s="74"/>
      <c r="G67" s="79"/>
      <c r="H67" s="83"/>
      <c r="I67" s="32"/>
      <c r="J67" s="54"/>
      <c r="K67" s="33"/>
      <c r="L67" s="155">
        <f t="shared" si="3"/>
        <v>0</v>
      </c>
      <c r="M67" s="47"/>
      <c r="N67" s="44"/>
      <c r="O67" s="33"/>
      <c r="P67" s="33"/>
      <c r="Q67" s="43">
        <f t="shared" si="4"/>
        <v>0</v>
      </c>
      <c r="R67" s="47"/>
      <c r="S67" s="32"/>
      <c r="T67" s="33"/>
      <c r="U67" s="33"/>
      <c r="V67" s="43">
        <f t="shared" si="5"/>
        <v>0</v>
      </c>
      <c r="W67" s="47"/>
    </row>
    <row r="68" spans="2:23" s="18" customFormat="1" ht="18">
      <c r="B68" s="20"/>
      <c r="C68" s="151"/>
      <c r="D68" s="21"/>
      <c r="E68" s="19"/>
      <c r="F68" s="74"/>
      <c r="G68" s="79"/>
      <c r="H68" s="83"/>
      <c r="I68" s="32"/>
      <c r="J68" s="54"/>
      <c r="K68" s="33"/>
      <c r="L68" s="155">
        <f t="shared" si="3"/>
        <v>0</v>
      </c>
      <c r="M68" s="47"/>
      <c r="N68" s="44"/>
      <c r="O68" s="33"/>
      <c r="P68" s="33"/>
      <c r="Q68" s="43">
        <f t="shared" si="4"/>
        <v>0</v>
      </c>
      <c r="R68" s="47"/>
      <c r="S68" s="32"/>
      <c r="T68" s="33"/>
      <c r="U68" s="33"/>
      <c r="V68" s="43">
        <f t="shared" si="5"/>
        <v>0</v>
      </c>
      <c r="W68" s="47"/>
    </row>
    <row r="69" spans="2:23" s="18" customFormat="1" ht="18">
      <c r="B69" s="20"/>
      <c r="C69" s="151"/>
      <c r="D69" s="21"/>
      <c r="E69" s="19"/>
      <c r="F69" s="74"/>
      <c r="G69" s="79"/>
      <c r="H69" s="83"/>
      <c r="I69" s="32"/>
      <c r="J69" s="54"/>
      <c r="K69" s="33"/>
      <c r="L69" s="155">
        <f t="shared" si="3"/>
        <v>0</v>
      </c>
      <c r="M69" s="47"/>
      <c r="N69" s="44"/>
      <c r="O69" s="33"/>
      <c r="P69" s="33"/>
      <c r="Q69" s="43">
        <f t="shared" si="4"/>
        <v>0</v>
      </c>
      <c r="R69" s="47"/>
      <c r="S69" s="32"/>
      <c r="T69" s="33"/>
      <c r="U69" s="33"/>
      <c r="V69" s="43">
        <f t="shared" si="5"/>
        <v>0</v>
      </c>
      <c r="W69" s="47"/>
    </row>
    <row r="70" spans="2:23" s="18" customFormat="1" ht="18">
      <c r="B70" s="20"/>
      <c r="C70" s="151"/>
      <c r="D70" s="21"/>
      <c r="E70" s="19"/>
      <c r="F70" s="74"/>
      <c r="G70" s="79"/>
      <c r="H70" s="83"/>
      <c r="I70" s="32"/>
      <c r="J70" s="54"/>
      <c r="K70" s="33"/>
      <c r="L70" s="155">
        <f t="shared" si="3"/>
        <v>0</v>
      </c>
      <c r="M70" s="47"/>
      <c r="N70" s="44"/>
      <c r="O70" s="33"/>
      <c r="P70" s="33"/>
      <c r="Q70" s="43">
        <f t="shared" si="4"/>
        <v>0</v>
      </c>
      <c r="R70" s="47"/>
      <c r="S70" s="32"/>
      <c r="T70" s="33"/>
      <c r="U70" s="33"/>
      <c r="V70" s="43">
        <f t="shared" si="5"/>
        <v>0</v>
      </c>
      <c r="W70" s="47"/>
    </row>
    <row r="71" spans="2:23" s="18" customFormat="1" ht="18">
      <c r="B71" s="20"/>
      <c r="C71" s="151"/>
      <c r="D71" s="21"/>
      <c r="E71" s="19"/>
      <c r="F71" s="74"/>
      <c r="G71" s="79"/>
      <c r="H71" s="83"/>
      <c r="I71" s="32"/>
      <c r="J71" s="54"/>
      <c r="K71" s="33"/>
      <c r="L71" s="155">
        <f t="shared" si="3"/>
        <v>0</v>
      </c>
      <c r="M71" s="47"/>
      <c r="N71" s="44"/>
      <c r="O71" s="33"/>
      <c r="P71" s="33"/>
      <c r="Q71" s="43">
        <f t="shared" si="4"/>
        <v>0</v>
      </c>
      <c r="R71" s="47"/>
      <c r="S71" s="32"/>
      <c r="T71" s="33"/>
      <c r="U71" s="33"/>
      <c r="V71" s="43">
        <f t="shared" si="5"/>
        <v>0</v>
      </c>
      <c r="W71" s="47"/>
    </row>
    <row r="72" spans="2:23" s="18" customFormat="1" ht="18">
      <c r="B72" s="20"/>
      <c r="C72" s="151"/>
      <c r="D72" s="21"/>
      <c r="E72" s="19"/>
      <c r="F72" s="74"/>
      <c r="G72" s="79"/>
      <c r="H72" s="83"/>
      <c r="I72" s="32"/>
      <c r="J72" s="54"/>
      <c r="K72" s="33"/>
      <c r="L72" s="155">
        <f t="shared" si="3"/>
        <v>0</v>
      </c>
      <c r="M72" s="47"/>
      <c r="N72" s="44"/>
      <c r="O72" s="33"/>
      <c r="P72" s="33"/>
      <c r="Q72" s="43">
        <f t="shared" si="4"/>
        <v>0</v>
      </c>
      <c r="R72" s="47"/>
      <c r="S72" s="32"/>
      <c r="T72" s="33"/>
      <c r="U72" s="33"/>
      <c r="V72" s="43">
        <f t="shared" si="5"/>
        <v>0</v>
      </c>
      <c r="W72" s="47"/>
    </row>
    <row r="73" spans="2:23" s="18" customFormat="1" ht="18">
      <c r="B73" s="20"/>
      <c r="C73" s="151"/>
      <c r="D73" s="21"/>
      <c r="E73" s="19"/>
      <c r="F73" s="74"/>
      <c r="G73" s="79"/>
      <c r="H73" s="83"/>
      <c r="I73" s="32"/>
      <c r="J73" s="54"/>
      <c r="K73" s="33"/>
      <c r="L73" s="155">
        <f t="shared" si="3"/>
        <v>0</v>
      </c>
      <c r="M73" s="47"/>
      <c r="N73" s="44"/>
      <c r="O73" s="33"/>
      <c r="P73" s="33"/>
      <c r="Q73" s="43">
        <f t="shared" si="4"/>
        <v>0</v>
      </c>
      <c r="R73" s="47"/>
      <c r="S73" s="32"/>
      <c r="T73" s="33"/>
      <c r="U73" s="33"/>
      <c r="V73" s="43">
        <f t="shared" si="5"/>
        <v>0</v>
      </c>
      <c r="W73" s="47"/>
    </row>
    <row r="74" spans="2:23" s="18" customFormat="1" ht="18">
      <c r="B74" s="20"/>
      <c r="C74" s="151"/>
      <c r="D74" s="21"/>
      <c r="E74" s="19"/>
      <c r="F74" s="74"/>
      <c r="G74" s="79"/>
      <c r="H74" s="83"/>
      <c r="I74" s="32"/>
      <c r="J74" s="54"/>
      <c r="K74" s="33"/>
      <c r="L74" s="155">
        <f t="shared" si="3"/>
        <v>0</v>
      </c>
      <c r="M74" s="47"/>
      <c r="N74" s="44"/>
      <c r="O74" s="33"/>
      <c r="P74" s="33"/>
      <c r="Q74" s="43">
        <f t="shared" si="4"/>
        <v>0</v>
      </c>
      <c r="R74" s="47"/>
      <c r="S74" s="32"/>
      <c r="T74" s="33"/>
      <c r="U74" s="33"/>
      <c r="V74" s="43">
        <f t="shared" si="5"/>
        <v>0</v>
      </c>
      <c r="W74" s="47"/>
    </row>
    <row r="75" spans="2:23" s="18" customFormat="1" ht="18">
      <c r="B75" s="20"/>
      <c r="C75" s="151"/>
      <c r="D75" s="21"/>
      <c r="E75" s="19"/>
      <c r="F75" s="74"/>
      <c r="G75" s="79"/>
      <c r="H75" s="83"/>
      <c r="I75" s="32"/>
      <c r="J75" s="54"/>
      <c r="K75" s="33"/>
      <c r="L75" s="155">
        <f t="shared" si="3"/>
        <v>0</v>
      </c>
      <c r="M75" s="47"/>
      <c r="N75" s="44"/>
      <c r="O75" s="33"/>
      <c r="P75" s="33"/>
      <c r="Q75" s="43">
        <f t="shared" si="4"/>
        <v>0</v>
      </c>
      <c r="R75" s="47"/>
      <c r="S75" s="32"/>
      <c r="T75" s="33"/>
      <c r="U75" s="33"/>
      <c r="V75" s="43">
        <f t="shared" si="5"/>
        <v>0</v>
      </c>
      <c r="W75" s="47"/>
    </row>
    <row r="76" spans="2:23" s="18" customFormat="1" ht="18">
      <c r="B76" s="20"/>
      <c r="C76" s="151"/>
      <c r="D76" s="21"/>
      <c r="E76" s="19"/>
      <c r="F76" s="74"/>
      <c r="G76" s="79"/>
      <c r="H76" s="83"/>
      <c r="I76" s="32"/>
      <c r="J76" s="54"/>
      <c r="K76" s="33"/>
      <c r="L76" s="155">
        <f t="shared" si="3"/>
        <v>0</v>
      </c>
      <c r="M76" s="47"/>
      <c r="N76" s="44"/>
      <c r="O76" s="33"/>
      <c r="P76" s="33"/>
      <c r="Q76" s="43">
        <f t="shared" si="4"/>
        <v>0</v>
      </c>
      <c r="R76" s="47"/>
      <c r="S76" s="32"/>
      <c r="T76" s="33"/>
      <c r="U76" s="33"/>
      <c r="V76" s="43">
        <f t="shared" si="5"/>
        <v>0</v>
      </c>
      <c r="W76" s="47"/>
    </row>
    <row r="77" spans="2:23" s="18" customFormat="1" ht="18">
      <c r="B77" s="20"/>
      <c r="C77" s="151"/>
      <c r="D77" s="21"/>
      <c r="E77" s="19"/>
      <c r="F77" s="74"/>
      <c r="G77" s="79"/>
      <c r="H77" s="83"/>
      <c r="I77" s="32"/>
      <c r="J77" s="54"/>
      <c r="K77" s="33"/>
      <c r="L77" s="155">
        <f t="shared" si="3"/>
        <v>0</v>
      </c>
      <c r="M77" s="47"/>
      <c r="N77" s="44"/>
      <c r="O77" s="33"/>
      <c r="P77" s="33"/>
      <c r="Q77" s="43">
        <f t="shared" si="4"/>
        <v>0</v>
      </c>
      <c r="R77" s="47"/>
      <c r="S77" s="32"/>
      <c r="T77" s="33"/>
      <c r="U77" s="33"/>
      <c r="V77" s="43">
        <f t="shared" si="5"/>
        <v>0</v>
      </c>
      <c r="W77" s="47"/>
    </row>
    <row r="78" spans="2:23" s="18" customFormat="1" ht="18">
      <c r="B78" s="20"/>
      <c r="C78" s="151"/>
      <c r="D78" s="21"/>
      <c r="E78" s="19"/>
      <c r="F78" s="74"/>
      <c r="G78" s="79"/>
      <c r="H78" s="83"/>
      <c r="I78" s="32"/>
      <c r="J78" s="54"/>
      <c r="K78" s="33"/>
      <c r="L78" s="155">
        <f t="shared" si="3"/>
        <v>0</v>
      </c>
      <c r="M78" s="47"/>
      <c r="N78" s="44"/>
      <c r="O78" s="33"/>
      <c r="P78" s="33"/>
      <c r="Q78" s="43">
        <f t="shared" si="4"/>
        <v>0</v>
      </c>
      <c r="R78" s="47"/>
      <c r="S78" s="32"/>
      <c r="T78" s="33"/>
      <c r="U78" s="33"/>
      <c r="V78" s="43">
        <f t="shared" si="5"/>
        <v>0</v>
      </c>
      <c r="W78" s="47"/>
    </row>
    <row r="79" spans="2:23" s="18" customFormat="1" ht="18">
      <c r="B79" s="20"/>
      <c r="C79" s="151"/>
      <c r="D79" s="21"/>
      <c r="E79" s="19"/>
      <c r="F79" s="74"/>
      <c r="G79" s="79"/>
      <c r="H79" s="83"/>
      <c r="I79" s="32"/>
      <c r="J79" s="54"/>
      <c r="K79" s="33"/>
      <c r="L79" s="155">
        <f t="shared" si="3"/>
        <v>0</v>
      </c>
      <c r="M79" s="47"/>
      <c r="N79" s="44"/>
      <c r="O79" s="33"/>
      <c r="P79" s="33"/>
      <c r="Q79" s="43">
        <f t="shared" si="4"/>
        <v>0</v>
      </c>
      <c r="R79" s="47"/>
      <c r="S79" s="32"/>
      <c r="T79" s="33"/>
      <c r="U79" s="33"/>
      <c r="V79" s="43">
        <f t="shared" si="5"/>
        <v>0</v>
      </c>
      <c r="W79" s="47"/>
    </row>
    <row r="80" spans="2:23" s="18" customFormat="1" ht="18">
      <c r="B80" s="20"/>
      <c r="C80" s="151"/>
      <c r="D80" s="21"/>
      <c r="E80" s="19"/>
      <c r="F80" s="74"/>
      <c r="G80" s="79"/>
      <c r="H80" s="83"/>
      <c r="I80" s="32"/>
      <c r="J80" s="54"/>
      <c r="K80" s="33"/>
      <c r="L80" s="155">
        <f t="shared" si="3"/>
        <v>0</v>
      </c>
      <c r="M80" s="47"/>
      <c r="N80" s="44"/>
      <c r="O80" s="33"/>
      <c r="P80" s="33"/>
      <c r="Q80" s="43">
        <f t="shared" si="4"/>
        <v>0</v>
      </c>
      <c r="R80" s="47"/>
      <c r="S80" s="32"/>
      <c r="T80" s="33"/>
      <c r="U80" s="33"/>
      <c r="V80" s="43">
        <f t="shared" si="5"/>
        <v>0</v>
      </c>
      <c r="W80" s="47"/>
    </row>
    <row r="81" spans="2:23" s="18" customFormat="1" ht="18">
      <c r="B81" s="20"/>
      <c r="C81" s="151"/>
      <c r="D81" s="21"/>
      <c r="E81" s="19"/>
      <c r="F81" s="74"/>
      <c r="G81" s="79"/>
      <c r="H81" s="83"/>
      <c r="I81" s="32"/>
      <c r="J81" s="54"/>
      <c r="K81" s="33"/>
      <c r="L81" s="155">
        <f t="shared" si="3"/>
        <v>0</v>
      </c>
      <c r="M81" s="47"/>
      <c r="N81" s="44"/>
      <c r="O81" s="33"/>
      <c r="P81" s="33"/>
      <c r="Q81" s="43">
        <f t="shared" si="4"/>
        <v>0</v>
      </c>
      <c r="R81" s="47"/>
      <c r="S81" s="32"/>
      <c r="T81" s="33"/>
      <c r="U81" s="33"/>
      <c r="V81" s="43">
        <f t="shared" si="5"/>
        <v>0</v>
      </c>
      <c r="W81" s="47"/>
    </row>
    <row r="82" spans="2:23" s="18" customFormat="1" ht="18">
      <c r="B82" s="20"/>
      <c r="C82" s="151"/>
      <c r="D82" s="21"/>
      <c r="E82" s="19"/>
      <c r="F82" s="74"/>
      <c r="G82" s="79"/>
      <c r="H82" s="83"/>
      <c r="I82" s="32"/>
      <c r="J82" s="54"/>
      <c r="K82" s="33"/>
      <c r="L82" s="155">
        <f t="shared" si="3"/>
        <v>0</v>
      </c>
      <c r="M82" s="47"/>
      <c r="N82" s="44"/>
      <c r="O82" s="33"/>
      <c r="P82" s="33"/>
      <c r="Q82" s="43">
        <f t="shared" si="4"/>
        <v>0</v>
      </c>
      <c r="R82" s="47"/>
      <c r="S82" s="32"/>
      <c r="T82" s="33"/>
      <c r="U82" s="33"/>
      <c r="V82" s="43">
        <f t="shared" si="5"/>
        <v>0</v>
      </c>
      <c r="W82" s="47"/>
    </row>
    <row r="83" spans="2:23" s="18" customFormat="1" ht="18">
      <c r="B83" s="20"/>
      <c r="C83" s="151"/>
      <c r="D83" s="21"/>
      <c r="E83" s="19"/>
      <c r="F83" s="74"/>
      <c r="G83" s="79"/>
      <c r="H83" s="83"/>
      <c r="I83" s="32"/>
      <c r="J83" s="54"/>
      <c r="K83" s="33"/>
      <c r="L83" s="155">
        <f t="shared" si="3"/>
        <v>0</v>
      </c>
      <c r="M83" s="47"/>
      <c r="N83" s="44"/>
      <c r="O83" s="33"/>
      <c r="P83" s="33"/>
      <c r="Q83" s="43">
        <f t="shared" si="4"/>
        <v>0</v>
      </c>
      <c r="R83" s="47"/>
      <c r="S83" s="32"/>
      <c r="T83" s="33"/>
      <c r="U83" s="33"/>
      <c r="V83" s="43">
        <f t="shared" si="5"/>
        <v>0</v>
      </c>
      <c r="W83" s="47"/>
    </row>
    <row r="84" spans="2:23" s="18" customFormat="1" ht="18">
      <c r="B84" s="20"/>
      <c r="C84" s="151"/>
      <c r="D84" s="21"/>
      <c r="E84" s="19"/>
      <c r="F84" s="74"/>
      <c r="G84" s="79"/>
      <c r="H84" s="83"/>
      <c r="I84" s="32"/>
      <c r="J84" s="54"/>
      <c r="K84" s="33"/>
      <c r="L84" s="155">
        <f t="shared" si="3"/>
        <v>0</v>
      </c>
      <c r="M84" s="47"/>
      <c r="N84" s="44"/>
      <c r="O84" s="33"/>
      <c r="P84" s="33"/>
      <c r="Q84" s="43">
        <f t="shared" si="4"/>
        <v>0</v>
      </c>
      <c r="R84" s="47"/>
      <c r="S84" s="32"/>
      <c r="T84" s="33"/>
      <c r="U84" s="33"/>
      <c r="V84" s="43">
        <f t="shared" si="5"/>
        <v>0</v>
      </c>
      <c r="W84" s="47"/>
    </row>
    <row r="85" spans="2:23" s="18" customFormat="1" ht="18">
      <c r="B85" s="20"/>
      <c r="C85" s="151"/>
      <c r="D85" s="21"/>
      <c r="E85" s="19"/>
      <c r="F85" s="74"/>
      <c r="G85" s="79"/>
      <c r="H85" s="83"/>
      <c r="I85" s="32"/>
      <c r="J85" s="54"/>
      <c r="K85" s="33"/>
      <c r="L85" s="155">
        <f t="shared" si="3"/>
        <v>0</v>
      </c>
      <c r="M85" s="47"/>
      <c r="N85" s="44"/>
      <c r="O85" s="33"/>
      <c r="P85" s="33"/>
      <c r="Q85" s="43">
        <f t="shared" si="4"/>
        <v>0</v>
      </c>
      <c r="R85" s="47"/>
      <c r="S85" s="32"/>
      <c r="T85" s="33"/>
      <c r="U85" s="33"/>
      <c r="V85" s="43">
        <f t="shared" si="5"/>
        <v>0</v>
      </c>
      <c r="W85" s="47"/>
    </row>
    <row r="86" spans="2:23" s="18" customFormat="1" ht="18">
      <c r="B86" s="20"/>
      <c r="C86" s="151"/>
      <c r="D86" s="21"/>
      <c r="E86" s="19"/>
      <c r="F86" s="74"/>
      <c r="G86" s="79"/>
      <c r="H86" s="83"/>
      <c r="I86" s="32"/>
      <c r="J86" s="54"/>
      <c r="K86" s="33"/>
      <c r="L86" s="155">
        <f t="shared" si="3"/>
        <v>0</v>
      </c>
      <c r="M86" s="47"/>
      <c r="N86" s="44"/>
      <c r="O86" s="33"/>
      <c r="P86" s="33"/>
      <c r="Q86" s="43">
        <f t="shared" si="4"/>
        <v>0</v>
      </c>
      <c r="R86" s="47"/>
      <c r="S86" s="32"/>
      <c r="T86" s="33"/>
      <c r="U86" s="33"/>
      <c r="V86" s="43">
        <f t="shared" si="5"/>
        <v>0</v>
      </c>
      <c r="W86" s="47"/>
    </row>
    <row r="87" spans="2:23" s="18" customFormat="1" ht="18">
      <c r="B87" s="20"/>
      <c r="C87" s="151"/>
      <c r="D87" s="21"/>
      <c r="E87" s="19"/>
      <c r="F87" s="74"/>
      <c r="G87" s="79"/>
      <c r="H87" s="83"/>
      <c r="I87" s="34"/>
      <c r="J87" s="55"/>
      <c r="K87" s="35"/>
      <c r="L87" s="155">
        <f t="shared" si="3"/>
        <v>0</v>
      </c>
      <c r="M87" s="48"/>
      <c r="N87" s="45"/>
      <c r="O87" s="35"/>
      <c r="P87" s="35"/>
      <c r="Q87" s="43">
        <f t="shared" si="4"/>
        <v>0</v>
      </c>
      <c r="R87" s="48"/>
      <c r="S87" s="34"/>
      <c r="T87" s="35"/>
      <c r="U87" s="35"/>
      <c r="V87" s="43">
        <f t="shared" si="5"/>
        <v>0</v>
      </c>
      <c r="W87" s="48"/>
    </row>
    <row r="88" spans="2:23" s="18" customFormat="1" ht="18">
      <c r="B88" s="20"/>
      <c r="C88" s="151"/>
      <c r="D88" s="21"/>
      <c r="E88" s="19"/>
      <c r="F88" s="74"/>
      <c r="G88" s="79"/>
      <c r="H88" s="83"/>
      <c r="I88" s="36"/>
      <c r="J88" s="56"/>
      <c r="K88" s="37"/>
      <c r="L88" s="155">
        <f t="shared" si="3"/>
        <v>0</v>
      </c>
      <c r="M88" s="49"/>
      <c r="N88" s="37"/>
      <c r="O88" s="37"/>
      <c r="P88" s="37"/>
      <c r="Q88" s="43">
        <f t="shared" si="4"/>
        <v>0</v>
      </c>
      <c r="R88" s="49"/>
      <c r="S88" s="36"/>
      <c r="T88" s="37"/>
      <c r="U88" s="37"/>
      <c r="V88" s="43">
        <f t="shared" si="5"/>
        <v>0</v>
      </c>
      <c r="W88" s="49"/>
    </row>
    <row r="89" spans="2:23" s="18" customFormat="1" ht="18">
      <c r="B89" s="20"/>
      <c r="C89" s="151"/>
      <c r="D89" s="21"/>
      <c r="E89" s="19"/>
      <c r="F89" s="74"/>
      <c r="G89" s="79"/>
      <c r="H89" s="83"/>
      <c r="I89" s="36"/>
      <c r="J89" s="56"/>
      <c r="K89" s="37"/>
      <c r="L89" s="155">
        <f t="shared" si="3"/>
        <v>0</v>
      </c>
      <c r="M89" s="49"/>
      <c r="N89" s="37"/>
      <c r="O89" s="37"/>
      <c r="P89" s="37"/>
      <c r="Q89" s="43">
        <f t="shared" si="4"/>
        <v>0</v>
      </c>
      <c r="R89" s="49"/>
      <c r="S89" s="36"/>
      <c r="T89" s="37"/>
      <c r="U89" s="37"/>
      <c r="V89" s="43">
        <f t="shared" si="5"/>
        <v>0</v>
      </c>
      <c r="W89" s="49"/>
    </row>
    <row r="90" spans="2:23" s="18" customFormat="1" ht="18">
      <c r="B90" s="20"/>
      <c r="C90" s="151"/>
      <c r="D90" s="21"/>
      <c r="E90" s="19"/>
      <c r="F90" s="74"/>
      <c r="G90" s="79"/>
      <c r="H90" s="83"/>
      <c r="I90" s="36"/>
      <c r="J90" s="56"/>
      <c r="K90" s="37"/>
      <c r="L90" s="155">
        <f t="shared" si="3"/>
        <v>0</v>
      </c>
      <c r="M90" s="49"/>
      <c r="N90" s="37"/>
      <c r="O90" s="37"/>
      <c r="P90" s="37"/>
      <c r="Q90" s="43">
        <f t="shared" si="4"/>
        <v>0</v>
      </c>
      <c r="R90" s="49"/>
      <c r="S90" s="36"/>
      <c r="T90" s="37"/>
      <c r="U90" s="37"/>
      <c r="V90" s="43">
        <f t="shared" si="5"/>
        <v>0</v>
      </c>
      <c r="W90" s="49"/>
    </row>
    <row r="91" spans="2:23" s="18" customFormat="1" ht="18">
      <c r="B91" s="20"/>
      <c r="C91" s="151"/>
      <c r="D91" s="21"/>
      <c r="E91" s="19"/>
      <c r="F91" s="74"/>
      <c r="G91" s="79"/>
      <c r="H91" s="83"/>
      <c r="I91" s="36"/>
      <c r="J91" s="56"/>
      <c r="K91" s="37"/>
      <c r="L91" s="155">
        <f t="shared" si="3"/>
        <v>0</v>
      </c>
      <c r="M91" s="49"/>
      <c r="N91" s="37"/>
      <c r="O91" s="37"/>
      <c r="P91" s="37"/>
      <c r="Q91" s="43">
        <f t="shared" si="4"/>
        <v>0</v>
      </c>
      <c r="R91" s="49"/>
      <c r="S91" s="36"/>
      <c r="T91" s="37"/>
      <c r="U91" s="37"/>
      <c r="V91" s="43">
        <f t="shared" si="5"/>
        <v>0</v>
      </c>
      <c r="W91" s="49"/>
    </row>
    <row r="92" spans="2:23" s="18" customFormat="1" ht="18">
      <c r="B92" s="20"/>
      <c r="C92" s="151"/>
      <c r="D92" s="21"/>
      <c r="E92" s="19"/>
      <c r="F92" s="74"/>
      <c r="G92" s="79"/>
      <c r="H92" s="83"/>
      <c r="I92" s="36"/>
      <c r="J92" s="56"/>
      <c r="K92" s="37"/>
      <c r="L92" s="155">
        <f t="shared" si="3"/>
        <v>0</v>
      </c>
      <c r="M92" s="49"/>
      <c r="N92" s="37"/>
      <c r="O92" s="37"/>
      <c r="P92" s="37"/>
      <c r="Q92" s="43">
        <f t="shared" si="4"/>
        <v>0</v>
      </c>
      <c r="R92" s="49"/>
      <c r="S92" s="36"/>
      <c r="T92" s="37"/>
      <c r="U92" s="37"/>
      <c r="V92" s="43">
        <f t="shared" si="5"/>
        <v>0</v>
      </c>
      <c r="W92" s="49"/>
    </row>
    <row r="93" spans="2:23" s="18" customFormat="1" ht="18">
      <c r="B93" s="20"/>
      <c r="C93" s="151"/>
      <c r="D93" s="21"/>
      <c r="E93" s="19"/>
      <c r="F93" s="74"/>
      <c r="G93" s="79"/>
      <c r="H93" s="83"/>
      <c r="I93" s="36"/>
      <c r="J93" s="56"/>
      <c r="K93" s="37"/>
      <c r="L93" s="155">
        <f t="shared" si="3"/>
        <v>0</v>
      </c>
      <c r="M93" s="49"/>
      <c r="N93" s="37"/>
      <c r="O93" s="37"/>
      <c r="P93" s="37"/>
      <c r="Q93" s="43">
        <f t="shared" si="4"/>
        <v>0</v>
      </c>
      <c r="R93" s="49"/>
      <c r="S93" s="36"/>
      <c r="T93" s="37"/>
      <c r="U93" s="37"/>
      <c r="V93" s="43">
        <f t="shared" si="5"/>
        <v>0</v>
      </c>
      <c r="W93" s="49"/>
    </row>
    <row r="94" spans="2:23" s="18" customFormat="1" ht="18">
      <c r="B94" s="20"/>
      <c r="C94" s="151"/>
      <c r="D94" s="21"/>
      <c r="E94" s="19"/>
      <c r="F94" s="74"/>
      <c r="G94" s="79"/>
      <c r="H94" s="83"/>
      <c r="I94" s="36"/>
      <c r="J94" s="56"/>
      <c r="K94" s="37"/>
      <c r="L94" s="155">
        <f t="shared" si="3"/>
        <v>0</v>
      </c>
      <c r="M94" s="49"/>
      <c r="N94" s="37"/>
      <c r="O94" s="37"/>
      <c r="P94" s="37"/>
      <c r="Q94" s="43">
        <f t="shared" si="4"/>
        <v>0</v>
      </c>
      <c r="R94" s="49"/>
      <c r="S94" s="36"/>
      <c r="T94" s="37"/>
      <c r="U94" s="37"/>
      <c r="V94" s="43">
        <f t="shared" si="5"/>
        <v>0</v>
      </c>
      <c r="W94" s="49"/>
    </row>
    <row r="95" spans="2:23" s="18" customFormat="1" ht="18">
      <c r="B95" s="20"/>
      <c r="C95" s="151"/>
      <c r="D95" s="21"/>
      <c r="E95" s="19"/>
      <c r="F95" s="74"/>
      <c r="G95" s="79"/>
      <c r="H95" s="83"/>
      <c r="I95" s="36"/>
      <c r="J95" s="56"/>
      <c r="K95" s="37"/>
      <c r="L95" s="155">
        <f t="shared" si="3"/>
        <v>0</v>
      </c>
      <c r="M95" s="49"/>
      <c r="N95" s="37"/>
      <c r="O95" s="37"/>
      <c r="P95" s="37"/>
      <c r="Q95" s="43">
        <f t="shared" si="4"/>
        <v>0</v>
      </c>
      <c r="R95" s="49"/>
      <c r="S95" s="36"/>
      <c r="T95" s="37"/>
      <c r="U95" s="37"/>
      <c r="V95" s="43">
        <f t="shared" si="5"/>
        <v>0</v>
      </c>
      <c r="W95" s="49"/>
    </row>
    <row r="96" spans="2:23" s="18" customFormat="1" ht="18">
      <c r="B96" s="20"/>
      <c r="C96" s="151"/>
      <c r="D96" s="21"/>
      <c r="E96" s="19"/>
      <c r="F96" s="74"/>
      <c r="G96" s="79"/>
      <c r="H96" s="83"/>
      <c r="I96" s="36"/>
      <c r="J96" s="56"/>
      <c r="K96" s="37"/>
      <c r="L96" s="155">
        <f t="shared" si="3"/>
        <v>0</v>
      </c>
      <c r="M96" s="49"/>
      <c r="N96" s="37"/>
      <c r="O96" s="37"/>
      <c r="P96" s="37"/>
      <c r="Q96" s="43">
        <f t="shared" si="4"/>
        <v>0</v>
      </c>
      <c r="R96" s="49"/>
      <c r="S96" s="36"/>
      <c r="T96" s="37"/>
      <c r="U96" s="37"/>
      <c r="V96" s="43">
        <f t="shared" si="5"/>
        <v>0</v>
      </c>
      <c r="W96" s="49"/>
    </row>
    <row r="97" spans="2:23" s="18" customFormat="1" ht="18">
      <c r="B97" s="20"/>
      <c r="C97" s="151"/>
      <c r="D97" s="21"/>
      <c r="E97" s="19"/>
      <c r="F97" s="74"/>
      <c r="G97" s="79"/>
      <c r="H97" s="83"/>
      <c r="I97" s="36"/>
      <c r="J97" s="56"/>
      <c r="K97" s="37"/>
      <c r="L97" s="155">
        <f t="shared" si="3"/>
        <v>0</v>
      </c>
      <c r="M97" s="49"/>
      <c r="N97" s="37"/>
      <c r="O97" s="37"/>
      <c r="P97" s="37"/>
      <c r="Q97" s="43">
        <f t="shared" si="4"/>
        <v>0</v>
      </c>
      <c r="R97" s="49"/>
      <c r="S97" s="36"/>
      <c r="T97" s="37"/>
      <c r="U97" s="37"/>
      <c r="V97" s="43">
        <f t="shared" si="5"/>
        <v>0</v>
      </c>
      <c r="W97" s="49"/>
    </row>
    <row r="98" spans="2:23" s="18" customFormat="1" ht="18">
      <c r="B98" s="20"/>
      <c r="C98" s="151"/>
      <c r="D98" s="21"/>
      <c r="E98" s="19"/>
      <c r="F98" s="74"/>
      <c r="G98" s="79"/>
      <c r="H98" s="83"/>
      <c r="I98" s="36"/>
      <c r="J98" s="56"/>
      <c r="K98" s="37"/>
      <c r="L98" s="155">
        <f t="shared" si="3"/>
        <v>0</v>
      </c>
      <c r="M98" s="49"/>
      <c r="N98" s="37"/>
      <c r="O98" s="37"/>
      <c r="P98" s="37"/>
      <c r="Q98" s="43">
        <f t="shared" si="4"/>
        <v>0</v>
      </c>
      <c r="R98" s="49"/>
      <c r="S98" s="36"/>
      <c r="T98" s="37"/>
      <c r="U98" s="37"/>
      <c r="V98" s="43">
        <f t="shared" si="5"/>
        <v>0</v>
      </c>
      <c r="W98" s="49"/>
    </row>
    <row r="99" spans="2:23" s="18" customFormat="1" ht="18">
      <c r="B99" s="20"/>
      <c r="C99" s="151"/>
      <c r="D99" s="21"/>
      <c r="E99" s="19"/>
      <c r="F99" s="74"/>
      <c r="G99" s="79"/>
      <c r="H99" s="83"/>
      <c r="I99" s="36"/>
      <c r="J99" s="56"/>
      <c r="K99" s="37"/>
      <c r="L99" s="155">
        <f t="shared" si="3"/>
        <v>0</v>
      </c>
      <c r="M99" s="49"/>
      <c r="N99" s="37"/>
      <c r="O99" s="37"/>
      <c r="P99" s="37"/>
      <c r="Q99" s="43">
        <f t="shared" si="4"/>
        <v>0</v>
      </c>
      <c r="R99" s="49"/>
      <c r="S99" s="36"/>
      <c r="T99" s="37"/>
      <c r="U99" s="37"/>
      <c r="V99" s="43">
        <f t="shared" si="5"/>
        <v>0</v>
      </c>
      <c r="W99" s="49"/>
    </row>
    <row r="100" spans="2:23" s="18" customFormat="1" ht="18">
      <c r="B100" s="20"/>
      <c r="C100" s="151"/>
      <c r="D100" s="21"/>
      <c r="E100" s="19"/>
      <c r="F100" s="74"/>
      <c r="G100" s="79"/>
      <c r="H100" s="83"/>
      <c r="I100" s="36"/>
      <c r="J100" s="56"/>
      <c r="K100" s="37"/>
      <c r="L100" s="155">
        <f t="shared" si="3"/>
        <v>0</v>
      </c>
      <c r="M100" s="49"/>
      <c r="N100" s="37"/>
      <c r="O100" s="37"/>
      <c r="P100" s="37"/>
      <c r="Q100" s="43">
        <f t="shared" si="4"/>
        <v>0</v>
      </c>
      <c r="R100" s="49"/>
      <c r="S100" s="36"/>
      <c r="T100" s="37"/>
      <c r="U100" s="37"/>
      <c r="V100" s="43">
        <f t="shared" si="5"/>
        <v>0</v>
      </c>
      <c r="W100" s="49"/>
    </row>
    <row r="101" spans="2:23" s="18" customFormat="1" ht="18">
      <c r="B101" s="20"/>
      <c r="C101" s="151"/>
      <c r="D101" s="21"/>
      <c r="E101" s="19"/>
      <c r="F101" s="74"/>
      <c r="G101" s="79"/>
      <c r="H101" s="83"/>
      <c r="I101" s="36"/>
      <c r="J101" s="56"/>
      <c r="K101" s="37"/>
      <c r="L101" s="156"/>
      <c r="M101" s="49"/>
      <c r="N101" s="37"/>
      <c r="O101" s="37"/>
      <c r="P101" s="37"/>
      <c r="Q101" s="40"/>
      <c r="R101" s="49"/>
      <c r="S101" s="36"/>
      <c r="T101" s="37"/>
      <c r="U101" s="37"/>
      <c r="V101" s="40"/>
      <c r="W101" s="49"/>
    </row>
    <row r="102" spans="2:23" s="18" customFormat="1" ht="18">
      <c r="B102" s="20"/>
      <c r="C102" s="151"/>
      <c r="D102" s="21"/>
      <c r="E102" s="19"/>
      <c r="F102" s="74"/>
      <c r="G102" s="79"/>
      <c r="H102" s="83"/>
      <c r="I102" s="36"/>
      <c r="J102" s="56"/>
      <c r="K102" s="37"/>
      <c r="L102" s="156"/>
      <c r="M102" s="49"/>
      <c r="N102" s="37"/>
      <c r="O102" s="37"/>
      <c r="P102" s="37"/>
      <c r="Q102" s="40"/>
      <c r="R102" s="49"/>
      <c r="S102" s="36"/>
      <c r="T102" s="37"/>
      <c r="U102" s="37"/>
      <c r="V102" s="40"/>
      <c r="W102" s="49"/>
    </row>
    <row r="103" spans="2:23" s="18" customFormat="1" ht="18">
      <c r="B103" s="20"/>
      <c r="C103" s="151"/>
      <c r="D103" s="21"/>
      <c r="E103" s="19"/>
      <c r="F103" s="74"/>
      <c r="G103" s="79"/>
      <c r="H103" s="83"/>
      <c r="I103" s="36"/>
      <c r="J103" s="56"/>
      <c r="K103" s="37"/>
      <c r="L103" s="156"/>
      <c r="M103" s="49"/>
      <c r="N103" s="37"/>
      <c r="O103" s="37"/>
      <c r="P103" s="37"/>
      <c r="Q103" s="40"/>
      <c r="R103" s="49"/>
      <c r="S103" s="36"/>
      <c r="T103" s="37"/>
      <c r="U103" s="37"/>
      <c r="V103" s="40"/>
      <c r="W103" s="49"/>
    </row>
    <row r="104" spans="2:23" s="18" customFormat="1" ht="18">
      <c r="B104" s="20"/>
      <c r="C104" s="151"/>
      <c r="D104" s="21"/>
      <c r="E104" s="19"/>
      <c r="F104" s="74"/>
      <c r="G104" s="79"/>
      <c r="H104" s="83"/>
      <c r="I104" s="36"/>
      <c r="J104" s="56"/>
      <c r="K104" s="37"/>
      <c r="L104" s="156"/>
      <c r="M104" s="49"/>
      <c r="N104" s="37"/>
      <c r="O104" s="37"/>
      <c r="P104" s="37"/>
      <c r="Q104" s="40"/>
      <c r="R104" s="49"/>
      <c r="S104" s="36"/>
      <c r="T104" s="37"/>
      <c r="U104" s="37"/>
      <c r="V104" s="40"/>
      <c r="W104" s="49"/>
    </row>
    <row r="105" spans="2:23" s="18" customFormat="1" ht="18">
      <c r="B105" s="20"/>
      <c r="C105" s="151"/>
      <c r="D105" s="21"/>
      <c r="E105" s="19"/>
      <c r="F105" s="74"/>
      <c r="G105" s="79"/>
      <c r="H105" s="83"/>
      <c r="I105" s="36"/>
      <c r="J105" s="56"/>
      <c r="K105" s="37"/>
      <c r="L105" s="156"/>
      <c r="M105" s="49"/>
      <c r="N105" s="37"/>
      <c r="O105" s="37"/>
      <c r="P105" s="37"/>
      <c r="Q105" s="40"/>
      <c r="R105" s="49"/>
      <c r="S105" s="36"/>
      <c r="T105" s="37"/>
      <c r="U105" s="37"/>
      <c r="V105" s="40"/>
      <c r="W105" s="49"/>
    </row>
    <row r="106" spans="2:23" s="18" customFormat="1" ht="18">
      <c r="B106" s="20"/>
      <c r="C106" s="151"/>
      <c r="D106" s="21"/>
      <c r="E106" s="19"/>
      <c r="F106" s="74"/>
      <c r="G106" s="79"/>
      <c r="H106" s="83"/>
      <c r="I106" s="36"/>
      <c r="J106" s="56"/>
      <c r="K106" s="37"/>
      <c r="L106" s="156"/>
      <c r="M106" s="49"/>
      <c r="N106" s="37"/>
      <c r="O106" s="37"/>
      <c r="P106" s="37"/>
      <c r="Q106" s="40"/>
      <c r="R106" s="49"/>
      <c r="S106" s="36"/>
      <c r="T106" s="37"/>
      <c r="U106" s="37"/>
      <c r="V106" s="40"/>
      <c r="W106" s="49"/>
    </row>
    <row r="107" spans="2:23" s="18" customFormat="1" ht="18">
      <c r="B107" s="20"/>
      <c r="C107" s="151"/>
      <c r="D107" s="21"/>
      <c r="E107" s="19"/>
      <c r="F107" s="74"/>
      <c r="G107" s="79"/>
      <c r="H107" s="83"/>
      <c r="I107" s="36"/>
      <c r="J107" s="56"/>
      <c r="K107" s="37"/>
      <c r="L107" s="156"/>
      <c r="M107" s="49"/>
      <c r="N107" s="37"/>
      <c r="O107" s="37"/>
      <c r="P107" s="37"/>
      <c r="Q107" s="40"/>
      <c r="R107" s="49"/>
      <c r="S107" s="36"/>
      <c r="T107" s="37"/>
      <c r="U107" s="37"/>
      <c r="V107" s="40"/>
      <c r="W107" s="49"/>
    </row>
    <row r="108" spans="2:23" s="18" customFormat="1" ht="18">
      <c r="B108" s="20"/>
      <c r="C108" s="151"/>
      <c r="D108" s="21"/>
      <c r="E108" s="19"/>
      <c r="F108" s="74"/>
      <c r="G108" s="79"/>
      <c r="H108" s="83"/>
      <c r="I108" s="36"/>
      <c r="J108" s="56"/>
      <c r="K108" s="37"/>
      <c r="L108" s="156"/>
      <c r="M108" s="49"/>
      <c r="N108" s="37"/>
      <c r="O108" s="37"/>
      <c r="P108" s="37"/>
      <c r="Q108" s="40"/>
      <c r="R108" s="49"/>
      <c r="S108" s="36"/>
      <c r="T108" s="37"/>
      <c r="U108" s="37"/>
      <c r="V108" s="40"/>
      <c r="W108" s="49"/>
    </row>
    <row r="109" spans="2:23" s="18" customFormat="1" ht="18">
      <c r="B109" s="20"/>
      <c r="C109" s="151"/>
      <c r="D109" s="21"/>
      <c r="E109" s="19"/>
      <c r="F109" s="74"/>
      <c r="G109" s="79"/>
      <c r="H109" s="83"/>
      <c r="I109" s="36"/>
      <c r="J109" s="56"/>
      <c r="K109" s="37"/>
      <c r="L109" s="156"/>
      <c r="M109" s="49"/>
      <c r="N109" s="37"/>
      <c r="O109" s="37"/>
      <c r="P109" s="37"/>
      <c r="Q109" s="40"/>
      <c r="R109" s="49"/>
      <c r="S109" s="36"/>
      <c r="T109" s="37"/>
      <c r="U109" s="37"/>
      <c r="V109" s="40"/>
      <c r="W109" s="49"/>
    </row>
    <row r="110" spans="2:23" s="18" customFormat="1" ht="18">
      <c r="B110" s="20"/>
      <c r="C110" s="151"/>
      <c r="D110" s="21"/>
      <c r="E110" s="19"/>
      <c r="F110" s="74"/>
      <c r="G110" s="79"/>
      <c r="H110" s="83"/>
      <c r="I110" s="36"/>
      <c r="J110" s="56"/>
      <c r="K110" s="37"/>
      <c r="L110" s="156"/>
      <c r="M110" s="49"/>
      <c r="N110" s="37"/>
      <c r="O110" s="37"/>
      <c r="P110" s="37"/>
      <c r="Q110" s="40"/>
      <c r="R110" s="49"/>
      <c r="S110" s="36"/>
      <c r="T110" s="37"/>
      <c r="U110" s="37"/>
      <c r="V110" s="40"/>
      <c r="W110" s="49"/>
    </row>
    <row r="111" spans="2:23" s="18" customFormat="1" ht="18">
      <c r="B111" s="20"/>
      <c r="C111" s="151"/>
      <c r="D111" s="21"/>
      <c r="E111" s="19"/>
      <c r="F111" s="74"/>
      <c r="G111" s="79"/>
      <c r="H111" s="83"/>
      <c r="I111" s="36"/>
      <c r="J111" s="56"/>
      <c r="K111" s="37"/>
      <c r="L111" s="156"/>
      <c r="M111" s="49"/>
      <c r="N111" s="37"/>
      <c r="O111" s="37"/>
      <c r="P111" s="37"/>
      <c r="Q111" s="40"/>
      <c r="R111" s="49"/>
      <c r="S111" s="36"/>
      <c r="T111" s="37"/>
      <c r="U111" s="37"/>
      <c r="V111" s="40"/>
      <c r="W111" s="49"/>
    </row>
    <row r="112" spans="2:23" s="18" customFormat="1" ht="18">
      <c r="B112" s="20"/>
      <c r="C112" s="151"/>
      <c r="D112" s="21"/>
      <c r="E112" s="19"/>
      <c r="F112" s="74"/>
      <c r="G112" s="79"/>
      <c r="H112" s="83"/>
      <c r="I112" s="36"/>
      <c r="J112" s="56"/>
      <c r="K112" s="37"/>
      <c r="L112" s="156"/>
      <c r="M112" s="49"/>
      <c r="N112" s="37"/>
      <c r="O112" s="37"/>
      <c r="P112" s="37"/>
      <c r="Q112" s="40"/>
      <c r="R112" s="49"/>
      <c r="S112" s="36"/>
      <c r="T112" s="37"/>
      <c r="U112" s="37"/>
      <c r="V112" s="40"/>
      <c r="W112" s="49"/>
    </row>
    <row r="113" spans="2:23" s="18" customFormat="1" ht="18">
      <c r="B113" s="20"/>
      <c r="C113" s="151"/>
      <c r="D113" s="21"/>
      <c r="E113" s="19"/>
      <c r="F113" s="74"/>
      <c r="G113" s="79"/>
      <c r="H113" s="83"/>
      <c r="I113" s="36"/>
      <c r="J113" s="56"/>
      <c r="K113" s="37"/>
      <c r="L113" s="156"/>
      <c r="M113" s="49"/>
      <c r="N113" s="37"/>
      <c r="O113" s="37"/>
      <c r="P113" s="37"/>
      <c r="Q113" s="40"/>
      <c r="R113" s="49"/>
      <c r="S113" s="36"/>
      <c r="T113" s="37"/>
      <c r="U113" s="37"/>
      <c r="V113" s="40"/>
      <c r="W113" s="49"/>
    </row>
    <row r="114" spans="2:23" s="18" customFormat="1" ht="18">
      <c r="B114" s="20"/>
      <c r="C114" s="151"/>
      <c r="D114" s="21"/>
      <c r="E114" s="19"/>
      <c r="F114" s="74"/>
      <c r="G114" s="79"/>
      <c r="H114" s="83"/>
      <c r="I114" s="36"/>
      <c r="J114" s="56"/>
      <c r="K114" s="37"/>
      <c r="L114" s="156"/>
      <c r="M114" s="49"/>
      <c r="N114" s="37"/>
      <c r="O114" s="37"/>
      <c r="P114" s="37"/>
      <c r="Q114" s="40"/>
      <c r="R114" s="49"/>
      <c r="S114" s="36"/>
      <c r="T114" s="37"/>
      <c r="U114" s="37"/>
      <c r="V114" s="40"/>
      <c r="W114" s="49"/>
    </row>
    <row r="115" spans="2:23" s="18" customFormat="1" ht="18">
      <c r="B115" s="20"/>
      <c r="C115" s="151"/>
      <c r="D115" s="21"/>
      <c r="E115" s="19"/>
      <c r="F115" s="74"/>
      <c r="G115" s="79"/>
      <c r="H115" s="83"/>
      <c r="I115" s="36"/>
      <c r="J115" s="56"/>
      <c r="K115" s="37"/>
      <c r="L115" s="156"/>
      <c r="M115" s="49"/>
      <c r="N115" s="37"/>
      <c r="O115" s="37"/>
      <c r="P115" s="37"/>
      <c r="Q115" s="40"/>
      <c r="R115" s="49"/>
      <c r="S115" s="36"/>
      <c r="T115" s="37"/>
      <c r="U115" s="37"/>
      <c r="V115" s="40"/>
      <c r="W115" s="49"/>
    </row>
    <row r="116" spans="2:23" s="18" customFormat="1" ht="18">
      <c r="B116" s="20"/>
      <c r="C116" s="151"/>
      <c r="D116" s="21"/>
      <c r="E116" s="19"/>
      <c r="F116" s="74"/>
      <c r="G116" s="79"/>
      <c r="H116" s="83"/>
      <c r="I116" s="36"/>
      <c r="J116" s="56"/>
      <c r="K116" s="37"/>
      <c r="L116" s="156"/>
      <c r="M116" s="49"/>
      <c r="N116" s="37"/>
      <c r="O116" s="37"/>
      <c r="P116" s="37"/>
      <c r="Q116" s="40"/>
      <c r="R116" s="49"/>
      <c r="S116" s="36"/>
      <c r="T116" s="37"/>
      <c r="U116" s="37"/>
      <c r="V116" s="40"/>
      <c r="W116" s="49"/>
    </row>
    <row r="117" spans="2:23" s="18" customFormat="1" ht="18">
      <c r="B117" s="20"/>
      <c r="C117" s="151"/>
      <c r="D117" s="21"/>
      <c r="E117" s="19"/>
      <c r="F117" s="74"/>
      <c r="G117" s="79"/>
      <c r="H117" s="83"/>
      <c r="I117" s="36"/>
      <c r="J117" s="56"/>
      <c r="K117" s="37"/>
      <c r="L117" s="156"/>
      <c r="M117" s="49"/>
      <c r="N117" s="37"/>
      <c r="O117" s="37"/>
      <c r="P117" s="37"/>
      <c r="Q117" s="40"/>
      <c r="R117" s="49"/>
      <c r="S117" s="36"/>
      <c r="T117" s="37"/>
      <c r="U117" s="37"/>
      <c r="V117" s="40"/>
      <c r="W117" s="49"/>
    </row>
    <row r="118" spans="2:23" s="18" customFormat="1" ht="18">
      <c r="B118" s="20"/>
      <c r="C118" s="151"/>
      <c r="D118" s="21"/>
      <c r="E118" s="19"/>
      <c r="F118" s="74"/>
      <c r="G118" s="79"/>
      <c r="H118" s="83"/>
      <c r="I118" s="36"/>
      <c r="J118" s="56"/>
      <c r="K118" s="37"/>
      <c r="L118" s="156"/>
      <c r="M118" s="49"/>
      <c r="N118" s="37"/>
      <c r="O118" s="37"/>
      <c r="P118" s="37"/>
      <c r="Q118" s="40"/>
      <c r="R118" s="49"/>
      <c r="S118" s="36"/>
      <c r="T118" s="37"/>
      <c r="U118" s="37"/>
      <c r="V118" s="40"/>
      <c r="W118" s="49"/>
    </row>
    <row r="119" spans="2:23" s="18" customFormat="1" ht="18">
      <c r="B119" s="20"/>
      <c r="C119" s="151"/>
      <c r="D119" s="21"/>
      <c r="E119" s="19"/>
      <c r="F119" s="74"/>
      <c r="G119" s="79"/>
      <c r="H119" s="83"/>
      <c r="I119" s="36"/>
      <c r="J119" s="56"/>
      <c r="K119" s="37"/>
      <c r="L119" s="156"/>
      <c r="M119" s="49"/>
      <c r="N119" s="37"/>
      <c r="O119" s="37"/>
      <c r="P119" s="37"/>
      <c r="Q119" s="40"/>
      <c r="R119" s="49"/>
      <c r="S119" s="36"/>
      <c r="T119" s="37"/>
      <c r="U119" s="37"/>
      <c r="V119" s="40"/>
      <c r="W119" s="49"/>
    </row>
    <row r="120" spans="2:23" s="18" customFormat="1" ht="18">
      <c r="B120" s="20"/>
      <c r="C120" s="151"/>
      <c r="D120" s="21"/>
      <c r="E120" s="19"/>
      <c r="F120" s="74"/>
      <c r="G120" s="79"/>
      <c r="H120" s="83"/>
      <c r="I120" s="36"/>
      <c r="J120" s="56"/>
      <c r="K120" s="37"/>
      <c r="L120" s="156"/>
      <c r="M120" s="49"/>
      <c r="N120" s="37"/>
      <c r="O120" s="37"/>
      <c r="P120" s="37"/>
      <c r="Q120" s="40"/>
      <c r="R120" s="49"/>
      <c r="S120" s="36"/>
      <c r="T120" s="37"/>
      <c r="U120" s="37"/>
      <c r="V120" s="40"/>
      <c r="W120" s="49"/>
    </row>
    <row r="121" spans="2:23" s="18" customFormat="1" ht="18">
      <c r="B121" s="20"/>
      <c r="C121" s="151"/>
      <c r="D121" s="21"/>
      <c r="E121" s="19"/>
      <c r="F121" s="74"/>
      <c r="G121" s="79"/>
      <c r="H121" s="83"/>
      <c r="I121" s="36"/>
      <c r="J121" s="56"/>
      <c r="K121" s="37"/>
      <c r="L121" s="156"/>
      <c r="M121" s="49"/>
      <c r="N121" s="37"/>
      <c r="O121" s="37"/>
      <c r="P121" s="37"/>
      <c r="Q121" s="40"/>
      <c r="R121" s="49"/>
      <c r="S121" s="36"/>
      <c r="T121" s="37"/>
      <c r="U121" s="37"/>
      <c r="V121" s="40"/>
      <c r="W121" s="49"/>
    </row>
    <row r="122" spans="2:23" s="18" customFormat="1" ht="18">
      <c r="B122" s="20"/>
      <c r="C122" s="151"/>
      <c r="D122" s="21"/>
      <c r="E122" s="19"/>
      <c r="F122" s="74"/>
      <c r="G122" s="79"/>
      <c r="H122" s="83"/>
      <c r="I122" s="36"/>
      <c r="J122" s="56"/>
      <c r="K122" s="37"/>
      <c r="L122" s="156"/>
      <c r="M122" s="49"/>
      <c r="N122" s="37"/>
      <c r="O122" s="37"/>
      <c r="P122" s="37"/>
      <c r="Q122" s="40"/>
      <c r="R122" s="49"/>
      <c r="S122" s="36"/>
      <c r="T122" s="37"/>
      <c r="U122" s="37"/>
      <c r="V122" s="40"/>
      <c r="W122" s="49"/>
    </row>
    <row r="123" spans="2:23" s="18" customFormat="1" ht="18">
      <c r="B123" s="20"/>
      <c r="C123" s="151"/>
      <c r="D123" s="21"/>
      <c r="E123" s="19"/>
      <c r="F123" s="74"/>
      <c r="G123" s="79"/>
      <c r="H123" s="83"/>
      <c r="I123" s="36"/>
      <c r="J123" s="56"/>
      <c r="K123" s="37"/>
      <c r="L123" s="156"/>
      <c r="M123" s="49"/>
      <c r="N123" s="37"/>
      <c r="O123" s="37"/>
      <c r="P123" s="37"/>
      <c r="Q123" s="40"/>
      <c r="R123" s="49"/>
      <c r="S123" s="36"/>
      <c r="T123" s="37"/>
      <c r="U123" s="37"/>
      <c r="V123" s="40"/>
      <c r="W123" s="49"/>
    </row>
    <row r="124" spans="2:23" s="18" customFormat="1" ht="18">
      <c r="B124" s="20"/>
      <c r="C124" s="151"/>
      <c r="D124" s="21"/>
      <c r="E124" s="19"/>
      <c r="F124" s="74"/>
      <c r="G124" s="79"/>
      <c r="H124" s="83"/>
      <c r="I124" s="36"/>
      <c r="J124" s="56"/>
      <c r="K124" s="37"/>
      <c r="L124" s="156"/>
      <c r="M124" s="49"/>
      <c r="N124" s="37"/>
      <c r="O124" s="37"/>
      <c r="P124" s="37"/>
      <c r="Q124" s="40"/>
      <c r="R124" s="49"/>
      <c r="S124" s="36"/>
      <c r="T124" s="37"/>
      <c r="U124" s="37"/>
      <c r="V124" s="40"/>
      <c r="W124" s="49"/>
    </row>
    <row r="125" spans="2:23" s="18" customFormat="1" ht="18">
      <c r="B125" s="20"/>
      <c r="C125" s="151"/>
      <c r="D125" s="21"/>
      <c r="E125" s="19"/>
      <c r="F125" s="74"/>
      <c r="G125" s="79"/>
      <c r="H125" s="83"/>
      <c r="I125" s="36"/>
      <c r="J125" s="56"/>
      <c r="K125" s="37"/>
      <c r="L125" s="156"/>
      <c r="M125" s="49"/>
      <c r="N125" s="37"/>
      <c r="O125" s="37"/>
      <c r="P125" s="37"/>
      <c r="Q125" s="40"/>
      <c r="R125" s="49"/>
      <c r="S125" s="36"/>
      <c r="T125" s="37"/>
      <c r="U125" s="37"/>
      <c r="V125" s="40"/>
      <c r="W125" s="49"/>
    </row>
    <row r="126" spans="2:23" s="18" customFormat="1" ht="18">
      <c r="B126" s="20"/>
      <c r="C126" s="151"/>
      <c r="D126" s="21"/>
      <c r="E126" s="19"/>
      <c r="F126" s="74"/>
      <c r="G126" s="79"/>
      <c r="H126" s="83"/>
      <c r="I126" s="36"/>
      <c r="J126" s="56"/>
      <c r="K126" s="37"/>
      <c r="L126" s="156"/>
      <c r="M126" s="49"/>
      <c r="N126" s="37"/>
      <c r="O126" s="37"/>
      <c r="P126" s="37"/>
      <c r="Q126" s="40"/>
      <c r="R126" s="49"/>
      <c r="S126" s="36"/>
      <c r="T126" s="37"/>
      <c r="U126" s="37"/>
      <c r="V126" s="40"/>
      <c r="W126" s="49"/>
    </row>
    <row r="127" spans="2:23" s="18" customFormat="1" ht="18">
      <c r="B127" s="20"/>
      <c r="C127" s="151"/>
      <c r="D127" s="21"/>
      <c r="E127" s="19"/>
      <c r="F127" s="74"/>
      <c r="G127" s="79"/>
      <c r="H127" s="83"/>
      <c r="I127" s="36"/>
      <c r="J127" s="56"/>
      <c r="K127" s="37"/>
      <c r="L127" s="156"/>
      <c r="M127" s="49"/>
      <c r="N127" s="37"/>
      <c r="O127" s="37"/>
      <c r="P127" s="37"/>
      <c r="Q127" s="40"/>
      <c r="R127" s="49"/>
      <c r="S127" s="36"/>
      <c r="T127" s="37"/>
      <c r="U127" s="37"/>
      <c r="V127" s="40"/>
      <c r="W127" s="49"/>
    </row>
    <row r="128" spans="2:23" s="18" customFormat="1" ht="18">
      <c r="B128" s="20"/>
      <c r="C128" s="151"/>
      <c r="D128" s="21"/>
      <c r="E128" s="19"/>
      <c r="F128" s="74"/>
      <c r="G128" s="79"/>
      <c r="H128" s="83"/>
      <c r="I128" s="36"/>
      <c r="J128" s="56"/>
      <c r="K128" s="37"/>
      <c r="L128" s="156"/>
      <c r="M128" s="49"/>
      <c r="N128" s="37"/>
      <c r="O128" s="37"/>
      <c r="P128" s="37"/>
      <c r="Q128" s="40"/>
      <c r="R128" s="49"/>
      <c r="S128" s="36"/>
      <c r="T128" s="37"/>
      <c r="U128" s="37"/>
      <c r="V128" s="40"/>
      <c r="W128" s="49"/>
    </row>
    <row r="129" spans="2:23" s="18" customFormat="1" ht="18">
      <c r="B129" s="20"/>
      <c r="C129" s="151"/>
      <c r="D129" s="21"/>
      <c r="E129" s="19"/>
      <c r="F129" s="74"/>
      <c r="G129" s="79"/>
      <c r="H129" s="83"/>
      <c r="I129" s="36"/>
      <c r="J129" s="56"/>
      <c r="K129" s="37"/>
      <c r="L129" s="156"/>
      <c r="M129" s="49"/>
      <c r="N129" s="37"/>
      <c r="O129" s="37"/>
      <c r="P129" s="37"/>
      <c r="Q129" s="40"/>
      <c r="R129" s="49"/>
      <c r="S129" s="36"/>
      <c r="T129" s="37"/>
      <c r="U129" s="37"/>
      <c r="V129" s="40"/>
      <c r="W129" s="49"/>
    </row>
    <row r="130" spans="2:23" s="18" customFormat="1" ht="18">
      <c r="B130" s="20"/>
      <c r="C130" s="151"/>
      <c r="D130" s="21"/>
      <c r="E130" s="19"/>
      <c r="F130" s="74"/>
      <c r="G130" s="79"/>
      <c r="H130" s="83"/>
      <c r="I130" s="36"/>
      <c r="J130" s="56"/>
      <c r="K130" s="37"/>
      <c r="L130" s="156"/>
      <c r="M130" s="49"/>
      <c r="N130" s="37"/>
      <c r="O130" s="37"/>
      <c r="P130" s="37"/>
      <c r="Q130" s="40"/>
      <c r="R130" s="49"/>
      <c r="S130" s="36"/>
      <c r="T130" s="37"/>
      <c r="U130" s="37"/>
      <c r="V130" s="40"/>
      <c r="W130" s="49"/>
    </row>
    <row r="131" spans="2:23" s="18" customFormat="1" ht="18">
      <c r="B131" s="20"/>
      <c r="C131" s="151"/>
      <c r="D131" s="21"/>
      <c r="E131" s="19"/>
      <c r="F131" s="74"/>
      <c r="G131" s="79"/>
      <c r="H131" s="83"/>
      <c r="I131" s="36"/>
      <c r="J131" s="56"/>
      <c r="K131" s="37"/>
      <c r="L131" s="156"/>
      <c r="M131" s="49"/>
      <c r="N131" s="37"/>
      <c r="O131" s="37"/>
      <c r="P131" s="37"/>
      <c r="Q131" s="40"/>
      <c r="R131" s="49"/>
      <c r="S131" s="36"/>
      <c r="T131" s="37"/>
      <c r="U131" s="37"/>
      <c r="V131" s="40"/>
      <c r="W131" s="49"/>
    </row>
    <row r="132" spans="2:23" s="18" customFormat="1" ht="18">
      <c r="B132" s="20"/>
      <c r="C132" s="151"/>
      <c r="D132" s="21"/>
      <c r="E132" s="19"/>
      <c r="F132" s="74"/>
      <c r="G132" s="79"/>
      <c r="H132" s="83"/>
      <c r="I132" s="36"/>
      <c r="J132" s="56"/>
      <c r="K132" s="37"/>
      <c r="L132" s="156"/>
      <c r="M132" s="49"/>
      <c r="N132" s="37"/>
      <c r="O132" s="37"/>
      <c r="P132" s="37"/>
      <c r="Q132" s="40"/>
      <c r="R132" s="49"/>
      <c r="S132" s="36"/>
      <c r="T132" s="37"/>
      <c r="U132" s="37"/>
      <c r="V132" s="40"/>
      <c r="W132" s="49"/>
    </row>
    <row r="133" spans="2:23" s="18" customFormat="1" ht="18">
      <c r="B133" s="20"/>
      <c r="C133" s="151"/>
      <c r="D133" s="21"/>
      <c r="E133" s="19"/>
      <c r="F133" s="74"/>
      <c r="G133" s="79"/>
      <c r="H133" s="83"/>
      <c r="I133" s="36"/>
      <c r="J133" s="56"/>
      <c r="K133" s="37"/>
      <c r="L133" s="156"/>
      <c r="M133" s="49"/>
      <c r="N133" s="37"/>
      <c r="O133" s="37"/>
      <c r="P133" s="37"/>
      <c r="Q133" s="40"/>
      <c r="R133" s="49"/>
      <c r="S133" s="36"/>
      <c r="T133" s="37"/>
      <c r="U133" s="37"/>
      <c r="V133" s="40"/>
      <c r="W133" s="49"/>
    </row>
    <row r="134" spans="2:23" s="18" customFormat="1" ht="18">
      <c r="B134" s="20"/>
      <c r="C134" s="151"/>
      <c r="D134" s="21"/>
      <c r="E134" s="19"/>
      <c r="F134" s="75"/>
      <c r="G134" s="79"/>
      <c r="H134" s="83"/>
      <c r="I134" s="36"/>
      <c r="J134" s="56"/>
      <c r="K134" s="37"/>
      <c r="L134" s="156"/>
      <c r="M134" s="49"/>
      <c r="N134" s="37"/>
      <c r="O134" s="37"/>
      <c r="P134" s="37"/>
      <c r="Q134" s="40"/>
      <c r="R134" s="49"/>
      <c r="S134" s="36"/>
      <c r="T134" s="37"/>
      <c r="U134" s="37"/>
      <c r="V134" s="40"/>
      <c r="W134" s="49"/>
    </row>
    <row r="135" spans="2:23" s="18" customFormat="1" ht="18">
      <c r="B135" s="20"/>
      <c r="C135" s="151"/>
      <c r="D135" s="21"/>
      <c r="E135" s="19"/>
      <c r="F135" s="76"/>
      <c r="G135" s="79"/>
      <c r="H135" s="83"/>
      <c r="I135" s="36"/>
      <c r="J135" s="56"/>
      <c r="K135" s="37"/>
      <c r="L135" s="156"/>
      <c r="M135" s="49"/>
      <c r="N135" s="37"/>
      <c r="O135" s="37"/>
      <c r="P135" s="37"/>
      <c r="Q135" s="40"/>
      <c r="R135" s="49"/>
      <c r="S135" s="36"/>
      <c r="T135" s="37"/>
      <c r="U135" s="37"/>
      <c r="V135" s="40"/>
      <c r="W135" s="49"/>
    </row>
    <row r="136" spans="2:23" s="18" customFormat="1" ht="18">
      <c r="B136" s="20"/>
      <c r="C136" s="151"/>
      <c r="D136" s="21"/>
      <c r="E136" s="19"/>
      <c r="F136" s="76"/>
      <c r="G136" s="79"/>
      <c r="H136" s="83"/>
      <c r="I136" s="36"/>
      <c r="J136" s="56"/>
      <c r="K136" s="37"/>
      <c r="L136" s="156"/>
      <c r="M136" s="49"/>
      <c r="N136" s="37"/>
      <c r="O136" s="37"/>
      <c r="P136" s="37"/>
      <c r="Q136" s="40"/>
      <c r="R136" s="49"/>
      <c r="S136" s="36"/>
      <c r="T136" s="37"/>
      <c r="U136" s="37"/>
      <c r="V136" s="40"/>
      <c r="W136" s="49"/>
    </row>
    <row r="137" spans="2:23" s="18" customFormat="1" ht="18">
      <c r="B137" s="20"/>
      <c r="C137" s="151"/>
      <c r="D137" s="21"/>
      <c r="E137" s="19"/>
      <c r="F137" s="76"/>
      <c r="G137" s="79"/>
      <c r="H137" s="83"/>
      <c r="I137" s="36"/>
      <c r="J137" s="56"/>
      <c r="K137" s="37"/>
      <c r="L137" s="156"/>
      <c r="M137" s="49"/>
      <c r="N137" s="37"/>
      <c r="O137" s="37"/>
      <c r="P137" s="37"/>
      <c r="Q137" s="40"/>
      <c r="R137" s="49"/>
      <c r="S137" s="36"/>
      <c r="T137" s="37"/>
      <c r="U137" s="37"/>
      <c r="V137" s="40"/>
      <c r="W137" s="49"/>
    </row>
    <row r="138" spans="2:23" s="18" customFormat="1" ht="18">
      <c r="B138" s="20"/>
      <c r="C138" s="151"/>
      <c r="D138" s="21"/>
      <c r="E138" s="19"/>
      <c r="F138" s="76"/>
      <c r="G138" s="79"/>
      <c r="H138" s="83"/>
      <c r="I138" s="36"/>
      <c r="J138" s="56"/>
      <c r="K138" s="37"/>
      <c r="L138" s="156"/>
      <c r="M138" s="49"/>
      <c r="N138" s="37"/>
      <c r="O138" s="37"/>
      <c r="P138" s="37"/>
      <c r="Q138" s="40"/>
      <c r="R138" s="49"/>
      <c r="S138" s="36"/>
      <c r="T138" s="37"/>
      <c r="U138" s="37"/>
      <c r="V138" s="40"/>
      <c r="W138" s="49"/>
    </row>
    <row r="139" spans="2:23" s="18" customFormat="1" ht="18">
      <c r="B139" s="20"/>
      <c r="C139" s="151"/>
      <c r="D139" s="21"/>
      <c r="E139" s="19"/>
      <c r="F139" s="76"/>
      <c r="G139" s="79"/>
      <c r="H139" s="83"/>
      <c r="I139" s="36"/>
      <c r="J139" s="56"/>
      <c r="K139" s="37"/>
      <c r="L139" s="156"/>
      <c r="M139" s="49"/>
      <c r="N139" s="37"/>
      <c r="O139" s="37"/>
      <c r="P139" s="37"/>
      <c r="Q139" s="40"/>
      <c r="R139" s="49"/>
      <c r="S139" s="36"/>
      <c r="T139" s="37"/>
      <c r="U139" s="37"/>
      <c r="V139" s="40"/>
      <c r="W139" s="49"/>
    </row>
    <row r="140" spans="2:23" s="18" customFormat="1" ht="18">
      <c r="B140" s="20"/>
      <c r="C140" s="151"/>
      <c r="D140" s="21"/>
      <c r="E140" s="19"/>
      <c r="F140" s="76"/>
      <c r="G140" s="79"/>
      <c r="H140" s="83"/>
      <c r="I140" s="36"/>
      <c r="J140" s="56"/>
      <c r="K140" s="37"/>
      <c r="L140" s="156"/>
      <c r="M140" s="49"/>
      <c r="N140" s="37"/>
      <c r="O140" s="37"/>
      <c r="P140" s="37"/>
      <c r="Q140" s="40"/>
      <c r="R140" s="49"/>
      <c r="S140" s="36"/>
      <c r="T140" s="37"/>
      <c r="U140" s="37"/>
      <c r="V140" s="40"/>
      <c r="W140" s="49"/>
    </row>
    <row r="141" spans="2:23" s="18" customFormat="1" ht="18">
      <c r="B141" s="20"/>
      <c r="C141" s="151"/>
      <c r="D141" s="21"/>
      <c r="E141" s="19"/>
      <c r="F141" s="76"/>
      <c r="G141" s="79"/>
      <c r="H141" s="83"/>
      <c r="I141" s="36"/>
      <c r="J141" s="56"/>
      <c r="K141" s="37"/>
      <c r="L141" s="156"/>
      <c r="M141" s="49"/>
      <c r="N141" s="37"/>
      <c r="O141" s="37"/>
      <c r="P141" s="37"/>
      <c r="Q141" s="40"/>
      <c r="R141" s="49"/>
      <c r="S141" s="36"/>
      <c r="T141" s="37"/>
      <c r="U141" s="37"/>
      <c r="V141" s="40"/>
      <c r="W141" s="49"/>
    </row>
    <row r="142" spans="2:23" s="18" customFormat="1" ht="18">
      <c r="B142" s="20"/>
      <c r="C142" s="151"/>
      <c r="D142" s="21"/>
      <c r="E142" s="19"/>
      <c r="F142" s="76"/>
      <c r="G142" s="79"/>
      <c r="H142" s="83"/>
      <c r="I142" s="36"/>
      <c r="J142" s="56"/>
      <c r="K142" s="37"/>
      <c r="L142" s="156"/>
      <c r="M142" s="49"/>
      <c r="N142" s="37"/>
      <c r="O142" s="37"/>
      <c r="P142" s="37"/>
      <c r="Q142" s="40"/>
      <c r="R142" s="49"/>
      <c r="S142" s="36"/>
      <c r="T142" s="37"/>
      <c r="U142" s="37"/>
      <c r="V142" s="40"/>
      <c r="W142" s="49"/>
    </row>
    <row r="143" spans="2:23" s="18" customFormat="1" ht="18">
      <c r="B143" s="20"/>
      <c r="C143" s="151"/>
      <c r="D143" s="21"/>
      <c r="E143" s="19"/>
      <c r="F143" s="76"/>
      <c r="G143" s="79"/>
      <c r="H143" s="83"/>
      <c r="I143" s="36"/>
      <c r="J143" s="56"/>
      <c r="K143" s="37"/>
      <c r="L143" s="156"/>
      <c r="M143" s="49"/>
      <c r="N143" s="37"/>
      <c r="O143" s="37"/>
      <c r="P143" s="37"/>
      <c r="Q143" s="40"/>
      <c r="R143" s="49"/>
      <c r="S143" s="36"/>
      <c r="T143" s="37"/>
      <c r="U143" s="37"/>
      <c r="V143" s="40"/>
      <c r="W143" s="49"/>
    </row>
    <row r="144" spans="2:23" s="18" customFormat="1" ht="18">
      <c r="B144" s="20"/>
      <c r="C144" s="151"/>
      <c r="D144" s="21"/>
      <c r="E144" s="19"/>
      <c r="F144" s="76"/>
      <c r="G144" s="79"/>
      <c r="H144" s="83"/>
      <c r="I144" s="36"/>
      <c r="J144" s="56"/>
      <c r="K144" s="37"/>
      <c r="L144" s="156"/>
      <c r="M144" s="49"/>
      <c r="N144" s="37"/>
      <c r="O144" s="37"/>
      <c r="P144" s="37"/>
      <c r="Q144" s="40"/>
      <c r="R144" s="49"/>
      <c r="S144" s="36"/>
      <c r="T144" s="37"/>
      <c r="U144" s="37"/>
      <c r="V144" s="40"/>
      <c r="W144" s="49"/>
    </row>
    <row r="145" spans="2:23" s="18" customFormat="1" ht="18">
      <c r="B145" s="20"/>
      <c r="C145" s="151"/>
      <c r="D145" s="21"/>
      <c r="E145" s="19"/>
      <c r="F145" s="76"/>
      <c r="G145" s="79"/>
      <c r="H145" s="83"/>
      <c r="I145" s="36"/>
      <c r="J145" s="56"/>
      <c r="K145" s="37"/>
      <c r="L145" s="156"/>
      <c r="M145" s="49"/>
      <c r="N145" s="37"/>
      <c r="O145" s="37"/>
      <c r="P145" s="37"/>
      <c r="Q145" s="40"/>
      <c r="R145" s="49"/>
      <c r="S145" s="36"/>
      <c r="T145" s="37"/>
      <c r="U145" s="37"/>
      <c r="V145" s="40"/>
      <c r="W145" s="49"/>
    </row>
    <row r="146" spans="2:23" s="18" customFormat="1" ht="18">
      <c r="B146" s="20"/>
      <c r="C146" s="151"/>
      <c r="D146" s="21"/>
      <c r="E146" s="19"/>
      <c r="F146" s="76"/>
      <c r="G146" s="79"/>
      <c r="H146" s="83"/>
      <c r="I146" s="36"/>
      <c r="J146" s="56"/>
      <c r="K146" s="37"/>
      <c r="L146" s="156"/>
      <c r="M146" s="49"/>
      <c r="N146" s="37"/>
      <c r="O146" s="37"/>
      <c r="P146" s="37"/>
      <c r="Q146" s="40"/>
      <c r="R146" s="49"/>
      <c r="S146" s="36"/>
      <c r="T146" s="37"/>
      <c r="U146" s="37"/>
      <c r="V146" s="40"/>
      <c r="W146" s="49"/>
    </row>
    <row r="147" spans="2:23" s="18" customFormat="1" ht="18">
      <c r="B147" s="20"/>
      <c r="C147" s="151"/>
      <c r="D147" s="21"/>
      <c r="E147" s="19"/>
      <c r="F147" s="76"/>
      <c r="G147" s="79"/>
      <c r="H147" s="83"/>
      <c r="I147" s="36"/>
      <c r="J147" s="56"/>
      <c r="K147" s="37"/>
      <c r="L147" s="156"/>
      <c r="M147" s="49"/>
      <c r="N147" s="37"/>
      <c r="O147" s="37"/>
      <c r="P147" s="37"/>
      <c r="Q147" s="40"/>
      <c r="R147" s="49"/>
      <c r="S147" s="36"/>
      <c r="T147" s="37"/>
      <c r="U147" s="37"/>
      <c r="V147" s="40"/>
      <c r="W147" s="49"/>
    </row>
    <row r="148" spans="2:23" s="18" customFormat="1" ht="18">
      <c r="B148" s="20"/>
      <c r="C148" s="151"/>
      <c r="D148" s="21"/>
      <c r="E148" s="19"/>
      <c r="F148" s="76"/>
      <c r="G148" s="79"/>
      <c r="H148" s="83"/>
      <c r="I148" s="36"/>
      <c r="J148" s="56"/>
      <c r="K148" s="37"/>
      <c r="L148" s="156"/>
      <c r="M148" s="49"/>
      <c r="N148" s="37"/>
      <c r="O148" s="37"/>
      <c r="P148" s="37"/>
      <c r="Q148" s="40"/>
      <c r="R148" s="49"/>
      <c r="S148" s="36"/>
      <c r="T148" s="37"/>
      <c r="U148" s="37"/>
      <c r="V148" s="40"/>
      <c r="W148" s="49"/>
    </row>
    <row r="149" spans="2:23" s="18" customFormat="1" ht="18">
      <c r="B149" s="20"/>
      <c r="C149" s="151"/>
      <c r="D149" s="21"/>
      <c r="E149" s="19"/>
      <c r="F149" s="76"/>
      <c r="G149" s="79"/>
      <c r="H149" s="83"/>
      <c r="I149" s="36"/>
      <c r="J149" s="56"/>
      <c r="K149" s="37"/>
      <c r="L149" s="156"/>
      <c r="M149" s="49"/>
      <c r="N149" s="37"/>
      <c r="O149" s="37"/>
      <c r="P149" s="37"/>
      <c r="Q149" s="40"/>
      <c r="R149" s="49"/>
      <c r="S149" s="36"/>
      <c r="T149" s="37"/>
      <c r="U149" s="37"/>
      <c r="V149" s="40"/>
      <c r="W149" s="49"/>
    </row>
    <row r="150" spans="2:23" s="18" customFormat="1" ht="18">
      <c r="B150" s="20"/>
      <c r="C150" s="151"/>
      <c r="D150" s="21"/>
      <c r="E150" s="19"/>
      <c r="F150" s="76"/>
      <c r="G150" s="79"/>
      <c r="H150" s="83"/>
      <c r="I150" s="36"/>
      <c r="J150" s="56"/>
      <c r="K150" s="37"/>
      <c r="L150" s="156"/>
      <c r="M150" s="49"/>
      <c r="N150" s="37"/>
      <c r="O150" s="37"/>
      <c r="P150" s="37"/>
      <c r="Q150" s="40"/>
      <c r="R150" s="49"/>
      <c r="S150" s="36"/>
      <c r="T150" s="37"/>
      <c r="U150" s="37"/>
      <c r="V150" s="40"/>
      <c r="W150" s="49"/>
    </row>
    <row r="151" spans="2:23" s="18" customFormat="1" ht="18">
      <c r="B151" s="20"/>
      <c r="C151" s="151"/>
      <c r="D151" s="21"/>
      <c r="E151" s="19"/>
      <c r="F151" s="76"/>
      <c r="G151" s="79"/>
      <c r="H151" s="83"/>
      <c r="I151" s="36"/>
      <c r="J151" s="56"/>
      <c r="K151" s="37"/>
      <c r="L151" s="156"/>
      <c r="M151" s="49"/>
      <c r="N151" s="37"/>
      <c r="O151" s="37"/>
      <c r="P151" s="37"/>
      <c r="Q151" s="40"/>
      <c r="R151" s="49"/>
      <c r="S151" s="36"/>
      <c r="T151" s="37"/>
      <c r="U151" s="37"/>
      <c r="V151" s="40"/>
      <c r="W151" s="49"/>
    </row>
    <row r="152" spans="2:23" s="18" customFormat="1" ht="18">
      <c r="B152" s="20"/>
      <c r="C152" s="151"/>
      <c r="D152" s="21"/>
      <c r="E152" s="19"/>
      <c r="F152" s="76"/>
      <c r="G152" s="79"/>
      <c r="H152" s="83"/>
      <c r="I152" s="36"/>
      <c r="J152" s="56"/>
      <c r="K152" s="37"/>
      <c r="L152" s="156"/>
      <c r="M152" s="49"/>
      <c r="N152" s="37"/>
      <c r="O152" s="37"/>
      <c r="P152" s="37"/>
      <c r="Q152" s="40"/>
      <c r="R152" s="49"/>
      <c r="S152" s="36"/>
      <c r="T152" s="37"/>
      <c r="U152" s="37"/>
      <c r="V152" s="40"/>
      <c r="W152" s="49"/>
    </row>
    <row r="153" spans="2:23" s="18" customFormat="1" ht="18">
      <c r="B153" s="20"/>
      <c r="C153" s="151"/>
      <c r="D153" s="21"/>
      <c r="E153" s="19"/>
      <c r="F153" s="76"/>
      <c r="G153" s="79"/>
      <c r="H153" s="83"/>
      <c r="I153" s="36"/>
      <c r="J153" s="56"/>
      <c r="K153" s="37"/>
      <c r="L153" s="156"/>
      <c r="M153" s="49"/>
      <c r="N153" s="37"/>
      <c r="O153" s="37"/>
      <c r="P153" s="37"/>
      <c r="Q153" s="40"/>
      <c r="R153" s="49"/>
      <c r="S153" s="36"/>
      <c r="T153" s="37"/>
      <c r="U153" s="37"/>
      <c r="V153" s="40"/>
      <c r="W153" s="49"/>
    </row>
    <row r="154" spans="2:23" s="18" customFormat="1" ht="18">
      <c r="B154" s="20"/>
      <c r="C154" s="151"/>
      <c r="D154" s="21"/>
      <c r="E154" s="19"/>
      <c r="F154" s="76"/>
      <c r="G154" s="79"/>
      <c r="H154" s="83"/>
      <c r="I154" s="36"/>
      <c r="J154" s="56"/>
      <c r="K154" s="37"/>
      <c r="L154" s="156"/>
      <c r="M154" s="49"/>
      <c r="N154" s="37"/>
      <c r="O154" s="37"/>
      <c r="P154" s="37"/>
      <c r="Q154" s="40"/>
      <c r="R154" s="49"/>
      <c r="S154" s="36"/>
      <c r="T154" s="37"/>
      <c r="U154" s="37"/>
      <c r="V154" s="40"/>
      <c r="W154" s="49"/>
    </row>
    <row r="155" spans="2:23" s="18" customFormat="1" ht="18">
      <c r="B155" s="20"/>
      <c r="C155" s="151"/>
      <c r="D155" s="21"/>
      <c r="E155" s="19"/>
      <c r="F155" s="76"/>
      <c r="G155" s="79"/>
      <c r="H155" s="83"/>
      <c r="I155" s="36"/>
      <c r="J155" s="56"/>
      <c r="K155" s="37"/>
      <c r="L155" s="156"/>
      <c r="M155" s="49"/>
      <c r="N155" s="37"/>
      <c r="O155" s="37"/>
      <c r="P155" s="37"/>
      <c r="Q155" s="40"/>
      <c r="R155" s="49"/>
      <c r="S155" s="36"/>
      <c r="T155" s="37"/>
      <c r="U155" s="37"/>
      <c r="V155" s="40"/>
      <c r="W155" s="49"/>
    </row>
    <row r="156" spans="2:23" s="18" customFormat="1" ht="18">
      <c r="B156" s="20"/>
      <c r="C156" s="151"/>
      <c r="D156" s="21"/>
      <c r="E156" s="19"/>
      <c r="F156" s="76"/>
      <c r="G156" s="79"/>
      <c r="H156" s="83"/>
      <c r="I156" s="36"/>
      <c r="J156" s="56"/>
      <c r="K156" s="37"/>
      <c r="L156" s="156"/>
      <c r="M156" s="49"/>
      <c r="N156" s="37"/>
      <c r="O156" s="37"/>
      <c r="P156" s="37"/>
      <c r="Q156" s="40"/>
      <c r="R156" s="49"/>
      <c r="S156" s="36"/>
      <c r="T156" s="37"/>
      <c r="U156" s="37"/>
      <c r="V156" s="40"/>
      <c r="W156" s="49"/>
    </row>
    <row r="157" spans="2:23" s="18" customFormat="1" ht="18">
      <c r="B157" s="20"/>
      <c r="C157" s="151"/>
      <c r="D157" s="21"/>
      <c r="E157" s="19"/>
      <c r="F157" s="76"/>
      <c r="G157" s="79"/>
      <c r="H157" s="83"/>
      <c r="I157" s="36"/>
      <c r="J157" s="56"/>
      <c r="K157" s="37"/>
      <c r="L157" s="156"/>
      <c r="M157" s="49"/>
      <c r="N157" s="37"/>
      <c r="O157" s="37"/>
      <c r="P157" s="37"/>
      <c r="Q157" s="40"/>
      <c r="R157" s="49"/>
      <c r="S157" s="36"/>
      <c r="T157" s="37"/>
      <c r="U157" s="37"/>
      <c r="V157" s="40"/>
      <c r="W157" s="49"/>
    </row>
    <row r="158" spans="2:23" s="18" customFormat="1" ht="18">
      <c r="B158" s="20"/>
      <c r="C158" s="151"/>
      <c r="D158" s="21"/>
      <c r="E158" s="19"/>
      <c r="F158" s="76"/>
      <c r="G158" s="79"/>
      <c r="H158" s="83"/>
      <c r="I158" s="36"/>
      <c r="J158" s="56"/>
      <c r="K158" s="37"/>
      <c r="L158" s="156"/>
      <c r="M158" s="49"/>
      <c r="N158" s="37"/>
      <c r="O158" s="37"/>
      <c r="P158" s="37"/>
      <c r="Q158" s="40"/>
      <c r="R158" s="49"/>
      <c r="S158" s="36"/>
      <c r="T158" s="37"/>
      <c r="U158" s="37"/>
      <c r="V158" s="40"/>
      <c r="W158" s="49"/>
    </row>
    <row r="159" spans="2:23" s="18" customFormat="1" ht="18">
      <c r="B159" s="20"/>
      <c r="C159" s="151"/>
      <c r="D159" s="21"/>
      <c r="E159" s="19"/>
      <c r="F159" s="76"/>
      <c r="G159" s="79"/>
      <c r="H159" s="83"/>
      <c r="I159" s="36"/>
      <c r="J159" s="56"/>
      <c r="K159" s="37"/>
      <c r="L159" s="156"/>
      <c r="M159" s="49"/>
      <c r="N159" s="37"/>
      <c r="O159" s="37"/>
      <c r="P159" s="37"/>
      <c r="Q159" s="40"/>
      <c r="R159" s="49"/>
      <c r="S159" s="36"/>
      <c r="T159" s="37"/>
      <c r="U159" s="37"/>
      <c r="V159" s="40"/>
      <c r="W159" s="49"/>
    </row>
    <row r="160" spans="2:23" s="18" customFormat="1" ht="18">
      <c r="B160" s="20"/>
      <c r="C160" s="151"/>
      <c r="D160" s="21"/>
      <c r="E160" s="19"/>
      <c r="F160" s="76"/>
      <c r="G160" s="79"/>
      <c r="H160" s="83"/>
      <c r="I160" s="36"/>
      <c r="J160" s="56"/>
      <c r="K160" s="37"/>
      <c r="L160" s="156"/>
      <c r="M160" s="49"/>
      <c r="N160" s="37"/>
      <c r="O160" s="37"/>
      <c r="P160" s="37"/>
      <c r="Q160" s="40"/>
      <c r="R160" s="49"/>
      <c r="S160" s="36"/>
      <c r="T160" s="37"/>
      <c r="U160" s="37"/>
      <c r="V160" s="40"/>
      <c r="W160" s="49"/>
    </row>
    <row r="161" spans="2:23" s="18" customFormat="1" ht="18">
      <c r="B161" s="20"/>
      <c r="C161" s="151"/>
      <c r="D161" s="21"/>
      <c r="E161" s="19"/>
      <c r="F161" s="76"/>
      <c r="G161" s="79"/>
      <c r="H161" s="83"/>
      <c r="I161" s="36"/>
      <c r="J161" s="56"/>
      <c r="K161" s="37"/>
      <c r="L161" s="156"/>
      <c r="M161" s="49"/>
      <c r="N161" s="37"/>
      <c r="O161" s="37"/>
      <c r="P161" s="37"/>
      <c r="Q161" s="40"/>
      <c r="R161" s="49"/>
      <c r="S161" s="36"/>
      <c r="T161" s="37"/>
      <c r="U161" s="37"/>
      <c r="V161" s="40"/>
      <c r="W161" s="49"/>
    </row>
    <row r="162" spans="2:23" s="18" customFormat="1" ht="18">
      <c r="B162" s="20"/>
      <c r="C162" s="151"/>
      <c r="D162" s="21"/>
      <c r="E162" s="19"/>
      <c r="F162" s="76"/>
      <c r="G162" s="79"/>
      <c r="H162" s="83"/>
      <c r="I162" s="36"/>
      <c r="J162" s="56"/>
      <c r="K162" s="37"/>
      <c r="L162" s="156"/>
      <c r="M162" s="49"/>
      <c r="N162" s="37"/>
      <c r="O162" s="37"/>
      <c r="P162" s="37"/>
      <c r="Q162" s="40"/>
      <c r="R162" s="49"/>
      <c r="S162" s="36"/>
      <c r="T162" s="37"/>
      <c r="U162" s="37"/>
      <c r="V162" s="40"/>
      <c r="W162" s="49"/>
    </row>
    <row r="163" spans="2:23" s="18" customFormat="1" ht="18">
      <c r="B163" s="22"/>
      <c r="C163" s="152"/>
      <c r="D163" s="23"/>
      <c r="E163" s="24"/>
      <c r="F163" s="76"/>
      <c r="G163" s="80"/>
      <c r="H163" s="84"/>
      <c r="I163" s="36"/>
      <c r="J163" s="56"/>
      <c r="K163" s="37"/>
      <c r="L163" s="156"/>
      <c r="M163" s="49"/>
      <c r="N163" s="37"/>
      <c r="O163" s="37"/>
      <c r="P163" s="37"/>
      <c r="Q163" s="40"/>
      <c r="R163" s="49"/>
      <c r="S163" s="36"/>
      <c r="T163" s="37"/>
      <c r="U163" s="37"/>
      <c r="V163" s="40"/>
      <c r="W163" s="49"/>
    </row>
    <row r="164" spans="2:23" s="18" customFormat="1" ht="18">
      <c r="B164" s="25"/>
      <c r="C164" s="25"/>
      <c r="D164" s="26"/>
      <c r="F164" s="76"/>
      <c r="H164" s="85"/>
      <c r="I164" s="36"/>
      <c r="J164" s="56"/>
      <c r="K164" s="37"/>
      <c r="L164" s="156"/>
      <c r="M164" s="49"/>
      <c r="N164" s="37"/>
      <c r="O164" s="37"/>
      <c r="P164" s="37"/>
      <c r="Q164" s="40"/>
      <c r="R164" s="49"/>
      <c r="S164" s="36"/>
      <c r="T164" s="37"/>
      <c r="U164" s="37"/>
      <c r="V164" s="40"/>
      <c r="W164" s="49"/>
    </row>
    <row r="165" spans="2:23" s="18" customFormat="1" ht="18">
      <c r="B165" s="25"/>
      <c r="C165" s="25"/>
      <c r="D165" s="26"/>
      <c r="F165" s="76"/>
      <c r="H165" s="85"/>
      <c r="I165" s="36"/>
      <c r="J165" s="56"/>
      <c r="K165" s="37"/>
      <c r="L165" s="156"/>
      <c r="M165" s="49"/>
      <c r="N165" s="37"/>
      <c r="O165" s="37"/>
      <c r="P165" s="37"/>
      <c r="Q165" s="40"/>
      <c r="R165" s="49"/>
      <c r="S165" s="36"/>
      <c r="T165" s="37"/>
      <c r="U165" s="37"/>
      <c r="V165" s="40"/>
      <c r="W165" s="49"/>
    </row>
    <row r="166" spans="2:23" s="18" customFormat="1" ht="18">
      <c r="B166" s="25"/>
      <c r="C166" s="25"/>
      <c r="D166" s="26"/>
      <c r="F166" s="76"/>
      <c r="H166" s="85"/>
      <c r="I166" s="36"/>
      <c r="J166" s="56"/>
      <c r="K166" s="37"/>
      <c r="L166" s="156"/>
      <c r="M166" s="49"/>
      <c r="N166" s="37"/>
      <c r="O166" s="37"/>
      <c r="P166" s="37"/>
      <c r="Q166" s="40"/>
      <c r="R166" s="49"/>
      <c r="S166" s="36"/>
      <c r="T166" s="37"/>
      <c r="U166" s="37"/>
      <c r="V166" s="40"/>
      <c r="W166" s="49"/>
    </row>
    <row r="167" spans="2:23" s="18" customFormat="1" ht="18">
      <c r="B167" s="25"/>
      <c r="C167" s="25"/>
      <c r="D167" s="26"/>
      <c r="F167" s="76"/>
      <c r="H167" s="85"/>
      <c r="I167" s="36"/>
      <c r="J167" s="56"/>
      <c r="K167" s="37"/>
      <c r="L167" s="156"/>
      <c r="M167" s="49"/>
      <c r="N167" s="37"/>
      <c r="O167" s="37"/>
      <c r="P167" s="37"/>
      <c r="Q167" s="40"/>
      <c r="R167" s="49"/>
      <c r="S167" s="36"/>
      <c r="T167" s="37"/>
      <c r="U167" s="37"/>
      <c r="V167" s="40"/>
      <c r="W167" s="49"/>
    </row>
    <row r="168" spans="2:23" s="18" customFormat="1" ht="18">
      <c r="B168" s="25"/>
      <c r="C168" s="25"/>
      <c r="D168" s="26"/>
      <c r="F168" s="76"/>
      <c r="H168" s="85"/>
      <c r="I168" s="36"/>
      <c r="J168" s="56"/>
      <c r="K168" s="37"/>
      <c r="L168" s="156"/>
      <c r="M168" s="49"/>
      <c r="N168" s="37"/>
      <c r="O168" s="37"/>
      <c r="P168" s="37"/>
      <c r="Q168" s="40"/>
      <c r="R168" s="49"/>
      <c r="S168" s="36"/>
      <c r="T168" s="37"/>
      <c r="U168" s="37"/>
      <c r="V168" s="40"/>
      <c r="W168" s="49"/>
    </row>
    <row r="169" spans="2:23" s="18" customFormat="1" ht="18">
      <c r="B169" s="25"/>
      <c r="C169" s="25"/>
      <c r="D169" s="26"/>
      <c r="F169" s="76"/>
      <c r="H169" s="85"/>
      <c r="I169" s="36"/>
      <c r="J169" s="56"/>
      <c r="K169" s="37"/>
      <c r="L169" s="156"/>
      <c r="M169" s="49"/>
      <c r="N169" s="37"/>
      <c r="O169" s="37"/>
      <c r="P169" s="37"/>
      <c r="Q169" s="40"/>
      <c r="R169" s="49"/>
      <c r="S169" s="36"/>
      <c r="T169" s="37"/>
      <c r="U169" s="37"/>
      <c r="V169" s="40"/>
      <c r="W169" s="49"/>
    </row>
    <row r="170" spans="2:23" s="18" customFormat="1" ht="18">
      <c r="B170" s="25"/>
      <c r="C170" s="25"/>
      <c r="D170" s="26"/>
      <c r="F170" s="76"/>
      <c r="H170" s="85"/>
      <c r="I170" s="36"/>
      <c r="J170" s="56"/>
      <c r="K170" s="37"/>
      <c r="L170" s="156"/>
      <c r="M170" s="49"/>
      <c r="N170" s="37"/>
      <c r="O170" s="37"/>
      <c r="P170" s="37"/>
      <c r="Q170" s="40"/>
      <c r="R170" s="49"/>
      <c r="S170" s="36"/>
      <c r="T170" s="37"/>
      <c r="U170" s="37"/>
      <c r="V170" s="40"/>
      <c r="W170" s="49"/>
    </row>
    <row r="171" spans="2:23" s="18" customFormat="1" ht="18">
      <c r="B171" s="25"/>
      <c r="C171" s="25"/>
      <c r="D171" s="26"/>
      <c r="F171" s="76"/>
      <c r="H171" s="85"/>
      <c r="I171" s="36"/>
      <c r="J171" s="56"/>
      <c r="K171" s="37"/>
      <c r="L171" s="156"/>
      <c r="M171" s="49"/>
      <c r="N171" s="37"/>
      <c r="O171" s="37"/>
      <c r="P171" s="37"/>
      <c r="Q171" s="40"/>
      <c r="R171" s="49"/>
      <c r="S171" s="36"/>
      <c r="T171" s="37"/>
      <c r="U171" s="37"/>
      <c r="V171" s="40"/>
      <c r="W171" s="49"/>
    </row>
    <row r="172" spans="2:23" s="18" customFormat="1" ht="18">
      <c r="B172" s="25"/>
      <c r="C172" s="25"/>
      <c r="D172" s="26"/>
      <c r="F172" s="76"/>
      <c r="H172" s="85"/>
      <c r="I172" s="36"/>
      <c r="J172" s="56"/>
      <c r="K172" s="37"/>
      <c r="L172" s="156"/>
      <c r="M172" s="49"/>
      <c r="N172" s="37"/>
      <c r="O172" s="37"/>
      <c r="P172" s="37"/>
      <c r="Q172" s="40"/>
      <c r="R172" s="49"/>
      <c r="S172" s="36"/>
      <c r="T172" s="37"/>
      <c r="U172" s="37"/>
      <c r="V172" s="40"/>
      <c r="W172" s="49"/>
    </row>
    <row r="173" spans="2:23" s="18" customFormat="1" ht="18">
      <c r="B173" s="25"/>
      <c r="C173" s="25"/>
      <c r="D173" s="26"/>
      <c r="F173" s="76"/>
      <c r="H173" s="85"/>
      <c r="I173" s="36"/>
      <c r="J173" s="56"/>
      <c r="K173" s="37"/>
      <c r="L173" s="156"/>
      <c r="M173" s="49"/>
      <c r="N173" s="37"/>
      <c r="O173" s="37"/>
      <c r="P173" s="37"/>
      <c r="Q173" s="40"/>
      <c r="R173" s="49"/>
      <c r="S173" s="36"/>
      <c r="T173" s="37"/>
      <c r="U173" s="37"/>
      <c r="V173" s="40"/>
      <c r="W173" s="49"/>
    </row>
    <row r="174" spans="2:23" s="18" customFormat="1" ht="18">
      <c r="B174" s="25"/>
      <c r="C174" s="25"/>
      <c r="D174" s="26"/>
      <c r="F174" s="76"/>
      <c r="H174" s="85"/>
      <c r="I174" s="36"/>
      <c r="J174" s="56"/>
      <c r="K174" s="37"/>
      <c r="L174" s="156"/>
      <c r="M174" s="49"/>
      <c r="N174" s="37"/>
      <c r="O174" s="37"/>
      <c r="P174" s="37"/>
      <c r="Q174" s="40"/>
      <c r="R174" s="49"/>
      <c r="S174" s="36"/>
      <c r="T174" s="37"/>
      <c r="U174" s="37"/>
      <c r="V174" s="40"/>
      <c r="W174" s="49"/>
    </row>
    <row r="175" spans="2:23" s="18" customFormat="1" ht="18">
      <c r="B175" s="25"/>
      <c r="C175" s="25"/>
      <c r="D175" s="26"/>
      <c r="F175" s="76"/>
      <c r="H175" s="85"/>
      <c r="I175" s="36"/>
      <c r="J175" s="56"/>
      <c r="K175" s="37"/>
      <c r="L175" s="156"/>
      <c r="M175" s="49"/>
      <c r="N175" s="37"/>
      <c r="O175" s="37"/>
      <c r="P175" s="37"/>
      <c r="Q175" s="40"/>
      <c r="R175" s="49"/>
      <c r="S175" s="36"/>
      <c r="T175" s="37"/>
      <c r="U175" s="37"/>
      <c r="V175" s="40"/>
      <c r="W175" s="49"/>
    </row>
    <row r="176" spans="2:23" s="18" customFormat="1" ht="18">
      <c r="B176" s="25"/>
      <c r="C176" s="25"/>
      <c r="D176" s="26"/>
      <c r="F176" s="76"/>
      <c r="H176" s="85"/>
      <c r="I176" s="36"/>
      <c r="J176" s="56"/>
      <c r="K176" s="37"/>
      <c r="L176" s="156"/>
      <c r="M176" s="49"/>
      <c r="N176" s="37"/>
      <c r="O176" s="37"/>
      <c r="P176" s="37"/>
      <c r="Q176" s="40"/>
      <c r="R176" s="49"/>
      <c r="S176" s="36"/>
      <c r="T176" s="37"/>
      <c r="U176" s="37"/>
      <c r="V176" s="40"/>
      <c r="W176" s="49"/>
    </row>
    <row r="177" spans="2:23" s="18" customFormat="1" ht="18">
      <c r="B177" s="25"/>
      <c r="C177" s="25"/>
      <c r="D177" s="26"/>
      <c r="F177" s="76"/>
      <c r="H177" s="85"/>
      <c r="I177" s="36"/>
      <c r="J177" s="56"/>
      <c r="K177" s="37"/>
      <c r="L177" s="156"/>
      <c r="M177" s="49"/>
      <c r="N177" s="37"/>
      <c r="O177" s="37"/>
      <c r="P177" s="37"/>
      <c r="Q177" s="40"/>
      <c r="R177" s="49"/>
      <c r="S177" s="36"/>
      <c r="T177" s="37"/>
      <c r="U177" s="37"/>
      <c r="V177" s="40"/>
      <c r="W177" s="49"/>
    </row>
    <row r="178" spans="2:23" s="18" customFormat="1" ht="18">
      <c r="B178" s="25"/>
      <c r="C178" s="25"/>
      <c r="D178" s="26"/>
      <c r="F178" s="76"/>
      <c r="H178" s="85"/>
      <c r="I178" s="36"/>
      <c r="J178" s="56"/>
      <c r="K178" s="37"/>
      <c r="L178" s="156"/>
      <c r="M178" s="49"/>
      <c r="N178" s="37"/>
      <c r="O178" s="37"/>
      <c r="P178" s="37"/>
      <c r="Q178" s="40"/>
      <c r="R178" s="49"/>
      <c r="S178" s="36"/>
      <c r="T178" s="37"/>
      <c r="U178" s="37"/>
      <c r="V178" s="40"/>
      <c r="W178" s="49"/>
    </row>
    <row r="179" spans="2:23" s="18" customFormat="1" ht="18">
      <c r="B179" s="25"/>
      <c r="C179" s="25"/>
      <c r="D179" s="26"/>
      <c r="F179" s="76"/>
      <c r="H179" s="85"/>
      <c r="I179" s="36"/>
      <c r="J179" s="56"/>
      <c r="K179" s="37"/>
      <c r="L179" s="156"/>
      <c r="M179" s="49"/>
      <c r="N179" s="37"/>
      <c r="O179" s="37"/>
      <c r="P179" s="37"/>
      <c r="Q179" s="40"/>
      <c r="R179" s="49"/>
      <c r="S179" s="36"/>
      <c r="T179" s="37"/>
      <c r="U179" s="37"/>
      <c r="V179" s="40"/>
      <c r="W179" s="49"/>
    </row>
    <row r="180" spans="2:23" s="18" customFormat="1" ht="18">
      <c r="B180" s="25"/>
      <c r="C180" s="25"/>
      <c r="D180" s="26"/>
      <c r="F180" s="76"/>
      <c r="H180" s="85"/>
      <c r="I180" s="36"/>
      <c r="J180" s="56"/>
      <c r="K180" s="37"/>
      <c r="L180" s="156"/>
      <c r="M180" s="49"/>
      <c r="N180" s="37"/>
      <c r="O180" s="37"/>
      <c r="P180" s="37"/>
      <c r="Q180" s="40"/>
      <c r="R180" s="49"/>
      <c r="S180" s="36"/>
      <c r="T180" s="37"/>
      <c r="U180" s="37"/>
      <c r="V180" s="40"/>
      <c r="W180" s="49"/>
    </row>
    <row r="181" spans="2:23" s="18" customFormat="1" ht="18">
      <c r="B181" s="25"/>
      <c r="C181" s="25"/>
      <c r="D181" s="26"/>
      <c r="F181" s="76"/>
      <c r="H181" s="85"/>
      <c r="I181" s="36"/>
      <c r="J181" s="56"/>
      <c r="K181" s="37"/>
      <c r="L181" s="156"/>
      <c r="M181" s="49"/>
      <c r="N181" s="37"/>
      <c r="O181" s="37"/>
      <c r="P181" s="37"/>
      <c r="Q181" s="40"/>
      <c r="R181" s="49"/>
      <c r="S181" s="36"/>
      <c r="T181" s="37"/>
      <c r="U181" s="37"/>
      <c r="V181" s="40"/>
      <c r="W181" s="49"/>
    </row>
    <row r="182" spans="2:23" s="18" customFormat="1" ht="18">
      <c r="B182" s="25"/>
      <c r="C182" s="25"/>
      <c r="D182" s="26"/>
      <c r="F182" s="76"/>
      <c r="H182" s="85"/>
      <c r="I182" s="36"/>
      <c r="J182" s="56"/>
      <c r="K182" s="37"/>
      <c r="L182" s="156"/>
      <c r="M182" s="49"/>
      <c r="N182" s="37"/>
      <c r="O182" s="37"/>
      <c r="P182" s="37"/>
      <c r="Q182" s="40"/>
      <c r="R182" s="49"/>
      <c r="S182" s="36"/>
      <c r="T182" s="37"/>
      <c r="U182" s="37"/>
      <c r="V182" s="40"/>
      <c r="W182" s="49"/>
    </row>
    <row r="183" spans="2:23" s="18" customFormat="1" ht="18">
      <c r="B183" s="25"/>
      <c r="C183" s="25"/>
      <c r="D183" s="26"/>
      <c r="F183" s="76"/>
      <c r="H183" s="85"/>
      <c r="I183" s="36"/>
      <c r="J183" s="56"/>
      <c r="K183" s="37"/>
      <c r="L183" s="156"/>
      <c r="M183" s="49"/>
      <c r="N183" s="37"/>
      <c r="O183" s="37"/>
      <c r="P183" s="37"/>
      <c r="Q183" s="40"/>
      <c r="R183" s="49"/>
      <c r="S183" s="36"/>
      <c r="T183" s="37"/>
      <c r="U183" s="37"/>
      <c r="V183" s="40"/>
      <c r="W183" s="49"/>
    </row>
    <row r="184" spans="2:23" s="18" customFormat="1" ht="18">
      <c r="B184" s="25"/>
      <c r="C184" s="25"/>
      <c r="D184" s="26"/>
      <c r="F184" s="76"/>
      <c r="H184" s="85"/>
      <c r="I184" s="36"/>
      <c r="J184" s="56"/>
      <c r="K184" s="37"/>
      <c r="L184" s="156"/>
      <c r="M184" s="49"/>
      <c r="N184" s="37"/>
      <c r="O184" s="37"/>
      <c r="P184" s="37"/>
      <c r="Q184" s="40"/>
      <c r="R184" s="49"/>
      <c r="S184" s="36"/>
      <c r="T184" s="37"/>
      <c r="U184" s="37"/>
      <c r="V184" s="40"/>
      <c r="W184" s="49"/>
    </row>
    <row r="185" spans="2:23" s="18" customFormat="1" ht="18">
      <c r="B185" s="25"/>
      <c r="C185" s="25"/>
      <c r="D185" s="26"/>
      <c r="F185" s="76"/>
      <c r="H185" s="85"/>
      <c r="I185" s="36"/>
      <c r="J185" s="56"/>
      <c r="K185" s="37"/>
      <c r="L185" s="156"/>
      <c r="M185" s="49"/>
      <c r="N185" s="37"/>
      <c r="O185" s="37"/>
      <c r="P185" s="37"/>
      <c r="Q185" s="40"/>
      <c r="R185" s="49"/>
      <c r="S185" s="36"/>
      <c r="T185" s="37"/>
      <c r="U185" s="37"/>
      <c r="V185" s="40"/>
      <c r="W185" s="49"/>
    </row>
    <row r="186" spans="2:23" s="18" customFormat="1" ht="18">
      <c r="B186" s="25"/>
      <c r="C186" s="25"/>
      <c r="D186" s="26"/>
      <c r="F186" s="76"/>
      <c r="H186" s="85"/>
      <c r="I186" s="36"/>
      <c r="J186" s="56"/>
      <c r="K186" s="37"/>
      <c r="L186" s="156"/>
      <c r="M186" s="49"/>
      <c r="N186" s="37"/>
      <c r="O186" s="37"/>
      <c r="P186" s="37"/>
      <c r="Q186" s="40"/>
      <c r="R186" s="49"/>
      <c r="S186" s="36"/>
      <c r="T186" s="37"/>
      <c r="U186" s="37"/>
      <c r="V186" s="40"/>
      <c r="W186" s="49"/>
    </row>
    <row r="187" spans="2:23" s="18" customFormat="1" ht="18">
      <c r="B187" s="25"/>
      <c r="C187" s="25"/>
      <c r="D187" s="26"/>
      <c r="F187" s="76"/>
      <c r="H187" s="85"/>
      <c r="I187" s="36"/>
      <c r="J187" s="56"/>
      <c r="K187" s="37"/>
      <c r="L187" s="156"/>
      <c r="M187" s="49"/>
      <c r="N187" s="37"/>
      <c r="O187" s="37"/>
      <c r="P187" s="37"/>
      <c r="Q187" s="40"/>
      <c r="R187" s="49"/>
      <c r="S187" s="36"/>
      <c r="T187" s="37"/>
      <c r="U187" s="37"/>
      <c r="V187" s="40"/>
      <c r="W187" s="49"/>
    </row>
    <row r="188" spans="2:23" s="18" customFormat="1" ht="18">
      <c r="B188" s="25"/>
      <c r="C188" s="25"/>
      <c r="D188" s="26"/>
      <c r="F188" s="76"/>
      <c r="H188" s="85"/>
      <c r="I188" s="36"/>
      <c r="J188" s="56"/>
      <c r="K188" s="37"/>
      <c r="L188" s="156"/>
      <c r="M188" s="49"/>
      <c r="N188" s="37"/>
      <c r="O188" s="37"/>
      <c r="P188" s="37"/>
      <c r="Q188" s="40"/>
      <c r="R188" s="49"/>
      <c r="S188" s="36"/>
      <c r="T188" s="37"/>
      <c r="U188" s="37"/>
      <c r="V188" s="40"/>
      <c r="W188" s="49"/>
    </row>
    <row r="189" spans="2:23" s="18" customFormat="1" ht="18">
      <c r="B189" s="25"/>
      <c r="C189" s="25"/>
      <c r="D189" s="26"/>
      <c r="F189" s="76"/>
      <c r="H189" s="85"/>
      <c r="I189" s="36"/>
      <c r="J189" s="56"/>
      <c r="K189" s="37"/>
      <c r="L189" s="156"/>
      <c r="M189" s="49"/>
      <c r="N189" s="37"/>
      <c r="O189" s="37"/>
      <c r="P189" s="37"/>
      <c r="Q189" s="40"/>
      <c r="R189" s="49"/>
      <c r="S189" s="36"/>
      <c r="T189" s="37"/>
      <c r="U189" s="37"/>
      <c r="V189" s="40"/>
      <c r="W189" s="49"/>
    </row>
    <row r="190" spans="2:23" s="18" customFormat="1" ht="18">
      <c r="B190" s="25"/>
      <c r="C190" s="25"/>
      <c r="D190" s="26"/>
      <c r="F190" s="76"/>
      <c r="H190" s="85"/>
      <c r="I190" s="36"/>
      <c r="J190" s="56"/>
      <c r="K190" s="37"/>
      <c r="L190" s="156"/>
      <c r="M190" s="49"/>
      <c r="N190" s="37"/>
      <c r="O190" s="37"/>
      <c r="P190" s="37"/>
      <c r="Q190" s="40"/>
      <c r="R190" s="49"/>
      <c r="S190" s="36"/>
      <c r="T190" s="37"/>
      <c r="U190" s="37"/>
      <c r="V190" s="40"/>
      <c r="W190" s="49"/>
    </row>
    <row r="191" spans="2:23" s="18" customFormat="1" ht="18">
      <c r="B191" s="25"/>
      <c r="C191" s="25"/>
      <c r="D191" s="26"/>
      <c r="F191" s="76"/>
      <c r="H191" s="85"/>
      <c r="I191" s="36"/>
      <c r="J191" s="56"/>
      <c r="K191" s="37"/>
      <c r="L191" s="156"/>
      <c r="M191" s="49"/>
      <c r="N191" s="37"/>
      <c r="O191" s="37"/>
      <c r="P191" s="37"/>
      <c r="Q191" s="40"/>
      <c r="R191" s="49"/>
      <c r="S191" s="36"/>
      <c r="T191" s="37"/>
      <c r="U191" s="37"/>
      <c r="V191" s="40"/>
      <c r="W191" s="49"/>
    </row>
    <row r="192" spans="2:23" s="18" customFormat="1" ht="18">
      <c r="B192" s="25"/>
      <c r="C192" s="25"/>
      <c r="D192" s="26"/>
      <c r="F192" s="76"/>
      <c r="H192" s="85"/>
      <c r="I192" s="36"/>
      <c r="J192" s="56"/>
      <c r="K192" s="37"/>
      <c r="L192" s="156"/>
      <c r="M192" s="49"/>
      <c r="N192" s="37"/>
      <c r="O192" s="37"/>
      <c r="P192" s="37"/>
      <c r="Q192" s="40"/>
      <c r="R192" s="49"/>
      <c r="S192" s="36"/>
      <c r="T192" s="37"/>
      <c r="U192" s="37"/>
      <c r="V192" s="40"/>
      <c r="W192" s="49"/>
    </row>
    <row r="193" spans="2:23" s="18" customFormat="1" ht="18">
      <c r="B193" s="25"/>
      <c r="C193" s="25"/>
      <c r="D193" s="26"/>
      <c r="F193" s="76"/>
      <c r="H193" s="85"/>
      <c r="I193" s="36"/>
      <c r="J193" s="56"/>
      <c r="K193" s="37"/>
      <c r="L193" s="156"/>
      <c r="M193" s="49"/>
      <c r="N193" s="37"/>
      <c r="O193" s="37"/>
      <c r="P193" s="37"/>
      <c r="Q193" s="40"/>
      <c r="R193" s="49"/>
      <c r="S193" s="36"/>
      <c r="T193" s="37"/>
      <c r="U193" s="37"/>
      <c r="V193" s="40"/>
      <c r="W193" s="49"/>
    </row>
    <row r="194" spans="2:23" s="18" customFormat="1" ht="18">
      <c r="B194" s="25"/>
      <c r="C194" s="25"/>
      <c r="D194" s="26"/>
      <c r="F194" s="76"/>
      <c r="H194" s="85"/>
      <c r="I194" s="36"/>
      <c r="J194" s="56"/>
      <c r="K194" s="37"/>
      <c r="L194" s="156"/>
      <c r="M194" s="49"/>
      <c r="N194" s="37"/>
      <c r="O194" s="37"/>
      <c r="P194" s="37"/>
      <c r="Q194" s="40"/>
      <c r="R194" s="49"/>
      <c r="S194" s="36"/>
      <c r="T194" s="37"/>
      <c r="U194" s="37"/>
      <c r="V194" s="40"/>
      <c r="W194" s="49"/>
    </row>
    <row r="195" spans="8:23" ht="18">
      <c r="H195" s="86"/>
      <c r="I195" s="38"/>
      <c r="J195" s="57"/>
      <c r="K195" s="39"/>
      <c r="L195" s="157"/>
      <c r="M195" s="50"/>
      <c r="N195" s="39"/>
      <c r="O195" s="39"/>
      <c r="P195" s="39"/>
      <c r="Q195" s="41"/>
      <c r="R195" s="50"/>
      <c r="S195" s="38"/>
      <c r="T195" s="39"/>
      <c r="U195" s="39"/>
      <c r="V195" s="41"/>
      <c r="W195" s="50"/>
    </row>
    <row r="196" spans="8:23" ht="18">
      <c r="H196" s="86"/>
      <c r="I196" s="38"/>
      <c r="J196" s="57"/>
      <c r="K196" s="39"/>
      <c r="L196" s="157"/>
      <c r="M196" s="50"/>
      <c r="N196" s="39"/>
      <c r="O196" s="39"/>
      <c r="P196" s="39"/>
      <c r="Q196" s="41"/>
      <c r="R196" s="50"/>
      <c r="S196" s="38"/>
      <c r="T196" s="39"/>
      <c r="U196" s="39"/>
      <c r="V196" s="41"/>
      <c r="W196" s="50"/>
    </row>
    <row r="197" spans="8:23" ht="18">
      <c r="H197" s="86"/>
      <c r="I197" s="38"/>
      <c r="J197" s="57"/>
      <c r="K197" s="39"/>
      <c r="L197" s="157"/>
      <c r="M197" s="50"/>
      <c r="N197" s="39"/>
      <c r="O197" s="39"/>
      <c r="P197" s="39"/>
      <c r="Q197" s="41"/>
      <c r="R197" s="50"/>
      <c r="S197" s="38"/>
      <c r="T197" s="39"/>
      <c r="U197" s="39"/>
      <c r="V197" s="41"/>
      <c r="W197" s="50"/>
    </row>
    <row r="198" spans="8:23" ht="18">
      <c r="H198" s="86"/>
      <c r="I198" s="38"/>
      <c r="J198" s="57"/>
      <c r="K198" s="39"/>
      <c r="L198" s="157"/>
      <c r="M198" s="50"/>
      <c r="N198" s="39"/>
      <c r="O198" s="39"/>
      <c r="P198" s="39"/>
      <c r="Q198" s="41"/>
      <c r="R198" s="50"/>
      <c r="S198" s="38"/>
      <c r="T198" s="39"/>
      <c r="U198" s="39"/>
      <c r="V198" s="41"/>
      <c r="W198" s="50"/>
    </row>
    <row r="199" spans="8:23" ht="18">
      <c r="H199" s="86"/>
      <c r="I199" s="38"/>
      <c r="J199" s="57"/>
      <c r="K199" s="39"/>
      <c r="L199" s="157"/>
      <c r="M199" s="50"/>
      <c r="N199" s="39"/>
      <c r="O199" s="39"/>
      <c r="P199" s="39"/>
      <c r="Q199" s="41"/>
      <c r="R199" s="50"/>
      <c r="S199" s="38"/>
      <c r="T199" s="39"/>
      <c r="U199" s="39"/>
      <c r="V199" s="41"/>
      <c r="W199" s="50"/>
    </row>
    <row r="200" spans="8:23" ht="18">
      <c r="H200" s="86"/>
      <c r="I200" s="38"/>
      <c r="J200" s="57"/>
      <c r="K200" s="39"/>
      <c r="L200" s="157"/>
      <c r="M200" s="50"/>
      <c r="N200" s="39"/>
      <c r="O200" s="39"/>
      <c r="P200" s="39"/>
      <c r="Q200" s="41"/>
      <c r="R200" s="50"/>
      <c r="S200" s="38"/>
      <c r="T200" s="39"/>
      <c r="U200" s="39"/>
      <c r="V200" s="41"/>
      <c r="W200" s="50"/>
    </row>
    <row r="201" spans="8:23" ht="18">
      <c r="H201" s="86"/>
      <c r="I201" s="38"/>
      <c r="J201" s="57"/>
      <c r="K201" s="39"/>
      <c r="L201" s="157"/>
      <c r="M201" s="50"/>
      <c r="N201" s="39"/>
      <c r="O201" s="39"/>
      <c r="P201" s="39"/>
      <c r="Q201" s="41"/>
      <c r="R201" s="50"/>
      <c r="S201" s="38"/>
      <c r="T201" s="39"/>
      <c r="U201" s="39"/>
      <c r="V201" s="41"/>
      <c r="W201" s="50"/>
    </row>
    <row r="202" spans="8:23" ht="18">
      <c r="H202" s="86"/>
      <c r="I202" s="38"/>
      <c r="J202" s="57"/>
      <c r="K202" s="39"/>
      <c r="L202" s="157"/>
      <c r="M202" s="50"/>
      <c r="N202" s="39"/>
      <c r="O202" s="39"/>
      <c r="P202" s="39"/>
      <c r="Q202" s="41"/>
      <c r="R202" s="50"/>
      <c r="S202" s="38"/>
      <c r="T202" s="39"/>
      <c r="U202" s="39"/>
      <c r="V202" s="41"/>
      <c r="W202" s="50"/>
    </row>
    <row r="203" spans="8:23" ht="18">
      <c r="H203" s="86"/>
      <c r="I203" s="38"/>
      <c r="J203" s="57"/>
      <c r="K203" s="39"/>
      <c r="L203" s="157"/>
      <c r="M203" s="50"/>
      <c r="N203" s="39"/>
      <c r="O203" s="39"/>
      <c r="P203" s="39"/>
      <c r="Q203" s="41"/>
      <c r="R203" s="50"/>
      <c r="S203" s="38"/>
      <c r="T203" s="39"/>
      <c r="U203" s="39"/>
      <c r="V203" s="41"/>
      <c r="W203" s="50"/>
    </row>
    <row r="204" spans="8:23" ht="18">
      <c r="H204" s="86"/>
      <c r="I204" s="38"/>
      <c r="J204" s="57"/>
      <c r="K204" s="39"/>
      <c r="L204" s="157"/>
      <c r="M204" s="50"/>
      <c r="N204" s="39"/>
      <c r="O204" s="39"/>
      <c r="P204" s="39"/>
      <c r="Q204" s="41"/>
      <c r="R204" s="50"/>
      <c r="S204" s="38"/>
      <c r="T204" s="39"/>
      <c r="U204" s="39"/>
      <c r="V204" s="41"/>
      <c r="W204" s="50"/>
    </row>
    <row r="205" spans="8:23" ht="18">
      <c r="H205" s="86"/>
      <c r="I205" s="38"/>
      <c r="J205" s="57"/>
      <c r="K205" s="39"/>
      <c r="L205" s="157"/>
      <c r="M205" s="50"/>
      <c r="N205" s="39"/>
      <c r="O205" s="39"/>
      <c r="P205" s="39"/>
      <c r="Q205" s="41"/>
      <c r="R205" s="50"/>
      <c r="S205" s="38"/>
      <c r="T205" s="39"/>
      <c r="U205" s="39"/>
      <c r="V205" s="41"/>
      <c r="W205" s="50"/>
    </row>
    <row r="206" spans="8:23" ht="18">
      <c r="H206" s="86"/>
      <c r="I206" s="38"/>
      <c r="J206" s="57"/>
      <c r="K206" s="39"/>
      <c r="L206" s="157"/>
      <c r="M206" s="50"/>
      <c r="N206" s="39"/>
      <c r="O206" s="39"/>
      <c r="P206" s="39"/>
      <c r="Q206" s="41"/>
      <c r="R206" s="50"/>
      <c r="S206" s="38"/>
      <c r="T206" s="39"/>
      <c r="U206" s="39"/>
      <c r="V206" s="41"/>
      <c r="W206" s="50"/>
    </row>
    <row r="207" spans="8:23" ht="18">
      <c r="H207" s="86"/>
      <c r="I207" s="38"/>
      <c r="J207" s="57"/>
      <c r="K207" s="39"/>
      <c r="L207" s="157"/>
      <c r="M207" s="50"/>
      <c r="N207" s="39"/>
      <c r="O207" s="39"/>
      <c r="P207" s="39"/>
      <c r="Q207" s="41"/>
      <c r="R207" s="50"/>
      <c r="S207" s="38"/>
      <c r="T207" s="39"/>
      <c r="U207" s="39"/>
      <c r="V207" s="41"/>
      <c r="W207" s="50"/>
    </row>
    <row r="208" spans="8:23" ht="18">
      <c r="H208" s="86"/>
      <c r="I208" s="38"/>
      <c r="J208" s="57"/>
      <c r="K208" s="39"/>
      <c r="L208" s="157"/>
      <c r="M208" s="50"/>
      <c r="N208" s="39"/>
      <c r="O208" s="39"/>
      <c r="P208" s="39"/>
      <c r="Q208" s="41"/>
      <c r="R208" s="50"/>
      <c r="S208" s="38"/>
      <c r="T208" s="39"/>
      <c r="U208" s="39"/>
      <c r="V208" s="41"/>
      <c r="W208" s="50"/>
    </row>
    <row r="209" spans="8:23" ht="18">
      <c r="H209" s="86"/>
      <c r="I209" s="38"/>
      <c r="J209" s="57"/>
      <c r="K209" s="39"/>
      <c r="L209" s="157"/>
      <c r="M209" s="50"/>
      <c r="N209" s="39"/>
      <c r="O209" s="39"/>
      <c r="P209" s="39"/>
      <c r="Q209" s="41"/>
      <c r="R209" s="50"/>
      <c r="S209" s="38"/>
      <c r="T209" s="39"/>
      <c r="U209" s="39"/>
      <c r="V209" s="41"/>
      <c r="W209" s="50"/>
    </row>
    <row r="210" spans="8:23" ht="18">
      <c r="H210" s="86"/>
      <c r="I210" s="38"/>
      <c r="J210" s="57"/>
      <c r="K210" s="39"/>
      <c r="L210" s="157"/>
      <c r="M210" s="50"/>
      <c r="N210" s="39"/>
      <c r="O210" s="39"/>
      <c r="P210" s="39"/>
      <c r="Q210" s="41"/>
      <c r="R210" s="50"/>
      <c r="S210" s="38"/>
      <c r="T210" s="39"/>
      <c r="U210" s="39"/>
      <c r="V210" s="41"/>
      <c r="W210" s="50"/>
    </row>
    <row r="211" spans="8:23" ht="18">
      <c r="H211" s="86"/>
      <c r="I211" s="38"/>
      <c r="J211" s="57"/>
      <c r="K211" s="39"/>
      <c r="L211" s="157"/>
      <c r="M211" s="50"/>
      <c r="N211" s="39"/>
      <c r="O211" s="39"/>
      <c r="P211" s="39"/>
      <c r="Q211" s="41"/>
      <c r="R211" s="50"/>
      <c r="S211" s="38"/>
      <c r="T211" s="39"/>
      <c r="U211" s="39"/>
      <c r="V211" s="41"/>
      <c r="W211" s="50"/>
    </row>
    <row r="212" spans="8:23" ht="18">
      <c r="H212" s="86"/>
      <c r="I212" s="38"/>
      <c r="J212" s="57"/>
      <c r="K212" s="39"/>
      <c r="L212" s="157"/>
      <c r="M212" s="50"/>
      <c r="N212" s="39"/>
      <c r="O212" s="39"/>
      <c r="P212" s="39"/>
      <c r="Q212" s="41"/>
      <c r="R212" s="50"/>
      <c r="S212" s="38"/>
      <c r="T212" s="39"/>
      <c r="U212" s="39"/>
      <c r="V212" s="41"/>
      <c r="W212" s="50"/>
    </row>
    <row r="213" spans="8:23" ht="18">
      <c r="H213" s="86"/>
      <c r="I213" s="38"/>
      <c r="J213" s="57"/>
      <c r="K213" s="39"/>
      <c r="L213" s="157"/>
      <c r="M213" s="50"/>
      <c r="N213" s="39"/>
      <c r="O213" s="39"/>
      <c r="P213" s="39"/>
      <c r="Q213" s="41"/>
      <c r="R213" s="50"/>
      <c r="S213" s="38"/>
      <c r="T213" s="39"/>
      <c r="U213" s="39"/>
      <c r="V213" s="41"/>
      <c r="W213" s="50"/>
    </row>
    <row r="214" spans="8:23" ht="18">
      <c r="H214" s="86"/>
      <c r="I214" s="38"/>
      <c r="J214" s="57"/>
      <c r="K214" s="39"/>
      <c r="L214" s="157"/>
      <c r="M214" s="50"/>
      <c r="N214" s="39"/>
      <c r="O214" s="39"/>
      <c r="P214" s="39"/>
      <c r="Q214" s="41"/>
      <c r="R214" s="50"/>
      <c r="S214" s="38"/>
      <c r="T214" s="39"/>
      <c r="U214" s="39"/>
      <c r="V214" s="41"/>
      <c r="W214" s="50"/>
    </row>
    <row r="215" spans="8:23" ht="18">
      <c r="H215" s="86"/>
      <c r="I215" s="38"/>
      <c r="J215" s="57"/>
      <c r="K215" s="39"/>
      <c r="L215" s="157"/>
      <c r="M215" s="50"/>
      <c r="N215" s="39"/>
      <c r="O215" s="39"/>
      <c r="P215" s="39"/>
      <c r="Q215" s="41"/>
      <c r="R215" s="50"/>
      <c r="S215" s="38"/>
      <c r="T215" s="39"/>
      <c r="U215" s="39"/>
      <c r="V215" s="41"/>
      <c r="W215" s="50"/>
    </row>
    <row r="216" spans="8:23" ht="18">
      <c r="H216" s="86"/>
      <c r="I216" s="38"/>
      <c r="J216" s="57"/>
      <c r="K216" s="39"/>
      <c r="L216" s="157"/>
      <c r="M216" s="50"/>
      <c r="N216" s="39"/>
      <c r="O216" s="39"/>
      <c r="P216" s="39"/>
      <c r="Q216" s="41"/>
      <c r="R216" s="50"/>
      <c r="S216" s="38"/>
      <c r="T216" s="39"/>
      <c r="U216" s="39"/>
      <c r="V216" s="41"/>
      <c r="W216" s="50"/>
    </row>
    <row r="217" spans="8:23" ht="18">
      <c r="H217" s="86"/>
      <c r="I217" s="38"/>
      <c r="J217" s="57"/>
      <c r="K217" s="39"/>
      <c r="L217" s="157"/>
      <c r="M217" s="50"/>
      <c r="N217" s="39"/>
      <c r="O217" s="39"/>
      <c r="P217" s="39"/>
      <c r="Q217" s="41"/>
      <c r="R217" s="50"/>
      <c r="S217" s="38"/>
      <c r="T217" s="39"/>
      <c r="U217" s="39"/>
      <c r="V217" s="41"/>
      <c r="W217" s="50"/>
    </row>
    <row r="218" spans="8:23" ht="18">
      <c r="H218" s="86"/>
      <c r="I218" s="38"/>
      <c r="J218" s="57"/>
      <c r="K218" s="39"/>
      <c r="L218" s="157"/>
      <c r="M218" s="50"/>
      <c r="N218" s="39"/>
      <c r="O218" s="39"/>
      <c r="P218" s="39"/>
      <c r="Q218" s="41"/>
      <c r="R218" s="50"/>
      <c r="S218" s="38"/>
      <c r="T218" s="39"/>
      <c r="U218" s="39"/>
      <c r="V218" s="41"/>
      <c r="W218" s="50"/>
    </row>
    <row r="219" spans="8:23" ht="18">
      <c r="H219" s="86"/>
      <c r="I219" s="38"/>
      <c r="J219" s="57"/>
      <c r="K219" s="39"/>
      <c r="L219" s="157"/>
      <c r="M219" s="50"/>
      <c r="N219" s="39"/>
      <c r="O219" s="39"/>
      <c r="P219" s="39"/>
      <c r="Q219" s="41"/>
      <c r="R219" s="50"/>
      <c r="S219" s="38"/>
      <c r="T219" s="39"/>
      <c r="U219" s="39"/>
      <c r="V219" s="41"/>
      <c r="W219" s="50"/>
    </row>
    <row r="220" spans="8:23" ht="18">
      <c r="H220" s="86"/>
      <c r="I220" s="38"/>
      <c r="J220" s="57"/>
      <c r="K220" s="39"/>
      <c r="L220" s="157"/>
      <c r="M220" s="50"/>
      <c r="N220" s="39"/>
      <c r="O220" s="39"/>
      <c r="P220" s="39"/>
      <c r="Q220" s="41"/>
      <c r="R220" s="50"/>
      <c r="S220" s="38"/>
      <c r="T220" s="39"/>
      <c r="U220" s="39"/>
      <c r="V220" s="41"/>
      <c r="W220" s="50"/>
    </row>
    <row r="221" spans="8:22" ht="18">
      <c r="H221" s="86"/>
      <c r="L221" s="157"/>
      <c r="Q221" s="41"/>
      <c r="V221" s="41"/>
    </row>
    <row r="222" spans="8:22" ht="18">
      <c r="H222" s="86"/>
      <c r="L222" s="157"/>
      <c r="Q222" s="41"/>
      <c r="V222" s="41"/>
    </row>
    <row r="223" spans="8:22" ht="18">
      <c r="H223" s="86"/>
      <c r="L223" s="157"/>
      <c r="Q223" s="41"/>
      <c r="V223" s="41"/>
    </row>
    <row r="224" spans="8:22" ht="18">
      <c r="H224" s="86"/>
      <c r="L224" s="157"/>
      <c r="Q224" s="41"/>
      <c r="V224" s="41"/>
    </row>
    <row r="225" spans="8:22" ht="18">
      <c r="H225" s="86"/>
      <c r="L225" s="157"/>
      <c r="Q225" s="41"/>
      <c r="V225" s="41"/>
    </row>
    <row r="226" spans="8:22" ht="18">
      <c r="H226" s="86"/>
      <c r="L226" s="157"/>
      <c r="Q226" s="41"/>
      <c r="V226" s="41"/>
    </row>
    <row r="227" spans="8:22" ht="18">
      <c r="H227" s="86"/>
      <c r="L227" s="157"/>
      <c r="Q227" s="41"/>
      <c r="V227" s="41"/>
    </row>
    <row r="228" spans="8:22" ht="18">
      <c r="H228" s="86"/>
      <c r="L228" s="157"/>
      <c r="Q228" s="41"/>
      <c r="V228" s="41"/>
    </row>
    <row r="229" spans="8:22" ht="18">
      <c r="H229" s="86"/>
      <c r="L229" s="157"/>
      <c r="Q229" s="41"/>
      <c r="V229" s="41"/>
    </row>
    <row r="230" spans="8:22" ht="18">
      <c r="H230" s="86"/>
      <c r="L230" s="157"/>
      <c r="Q230" s="41"/>
      <c r="V230" s="41"/>
    </row>
    <row r="231" spans="8:22" ht="18">
      <c r="H231" s="86"/>
      <c r="L231" s="157"/>
      <c r="Q231" s="41"/>
      <c r="V231" s="41"/>
    </row>
    <row r="232" spans="8:22" ht="18">
      <c r="H232" s="86"/>
      <c r="L232" s="157"/>
      <c r="Q232" s="41"/>
      <c r="V232" s="41"/>
    </row>
    <row r="233" spans="8:22" ht="18">
      <c r="H233" s="86"/>
      <c r="L233" s="157"/>
      <c r="Q233" s="41"/>
      <c r="V233" s="41"/>
    </row>
    <row r="234" spans="8:22" ht="18">
      <c r="H234" s="86"/>
      <c r="L234" s="157"/>
      <c r="Q234" s="41"/>
      <c r="V234" s="41"/>
    </row>
    <row r="235" spans="8:22" ht="18">
      <c r="H235" s="86"/>
      <c r="L235" s="157"/>
      <c r="Q235" s="41"/>
      <c r="V235" s="41"/>
    </row>
    <row r="236" spans="8:22" ht="18">
      <c r="H236" s="86"/>
      <c r="L236" s="157"/>
      <c r="Q236" s="41"/>
      <c r="V236" s="41"/>
    </row>
    <row r="237" spans="8:22" ht="18">
      <c r="H237" s="86"/>
      <c r="L237" s="157"/>
      <c r="Q237" s="41"/>
      <c r="V237" s="41"/>
    </row>
    <row r="238" spans="8:22" ht="18">
      <c r="H238" s="86"/>
      <c r="L238" s="157"/>
      <c r="Q238" s="41"/>
      <c r="V238" s="41"/>
    </row>
    <row r="239" spans="8:22" ht="18">
      <c r="H239" s="86"/>
      <c r="L239" s="157"/>
      <c r="Q239" s="41"/>
      <c r="V239" s="41"/>
    </row>
    <row r="240" spans="8:22" ht="18">
      <c r="H240" s="86"/>
      <c r="L240" s="157"/>
      <c r="Q240" s="41"/>
      <c r="V240" s="41"/>
    </row>
    <row r="241" spans="8:22" ht="18">
      <c r="H241" s="86"/>
      <c r="L241" s="157"/>
      <c r="Q241" s="41"/>
      <c r="V241" s="41"/>
    </row>
    <row r="242" spans="8:22" ht="18">
      <c r="H242" s="86"/>
      <c r="L242" s="157"/>
      <c r="Q242" s="41"/>
      <c r="V242" s="41"/>
    </row>
    <row r="243" spans="8:22" ht="18">
      <c r="H243" s="86"/>
      <c r="L243" s="157"/>
      <c r="Q243" s="41"/>
      <c r="V243" s="41"/>
    </row>
    <row r="244" spans="8:22" ht="18">
      <c r="H244" s="86"/>
      <c r="L244" s="157"/>
      <c r="Q244" s="41"/>
      <c r="V244" s="41"/>
    </row>
    <row r="245" spans="8:22" ht="18">
      <c r="H245" s="86"/>
      <c r="L245" s="157"/>
      <c r="Q245" s="41"/>
      <c r="V245" s="41"/>
    </row>
    <row r="246" spans="8:22" ht="18">
      <c r="H246" s="86"/>
      <c r="L246" s="157"/>
      <c r="Q246" s="41"/>
      <c r="V246" s="41"/>
    </row>
    <row r="247" spans="8:22" ht="18">
      <c r="H247" s="86"/>
      <c r="L247" s="157"/>
      <c r="Q247" s="41"/>
      <c r="V247" s="41"/>
    </row>
    <row r="248" spans="8:22" ht="18">
      <c r="H248" s="86"/>
      <c r="L248" s="157"/>
      <c r="Q248" s="41"/>
      <c r="V248" s="41"/>
    </row>
    <row r="249" spans="8:22" ht="18">
      <c r="H249" s="86"/>
      <c r="L249" s="157"/>
      <c r="Q249" s="41"/>
      <c r="V249" s="41"/>
    </row>
    <row r="250" spans="8:22" ht="18">
      <c r="H250" s="86"/>
      <c r="L250" s="157"/>
      <c r="Q250" s="41"/>
      <c r="V250" s="41"/>
    </row>
    <row r="251" spans="8:22" ht="18">
      <c r="H251" s="86"/>
      <c r="L251" s="157"/>
      <c r="Q251" s="41"/>
      <c r="V251" s="41"/>
    </row>
    <row r="252" spans="8:22" ht="18">
      <c r="H252" s="86"/>
      <c r="L252" s="157"/>
      <c r="Q252" s="41"/>
      <c r="V252" s="41"/>
    </row>
    <row r="253" spans="8:22" ht="18">
      <c r="H253" s="86"/>
      <c r="L253" s="157"/>
      <c r="Q253" s="41"/>
      <c r="V253" s="41"/>
    </row>
    <row r="254" spans="8:22" ht="18">
      <c r="H254" s="86"/>
      <c r="L254" s="157"/>
      <c r="Q254" s="41"/>
      <c r="V254" s="41"/>
    </row>
    <row r="255" spans="8:22" ht="18">
      <c r="H255" s="87"/>
      <c r="L255" s="157"/>
      <c r="Q255" s="41"/>
      <c r="V255" s="41"/>
    </row>
    <row r="256" spans="8:22" ht="18">
      <c r="H256" s="87"/>
      <c r="L256" s="157"/>
      <c r="Q256" s="41"/>
      <c r="V256" s="41"/>
    </row>
    <row r="257" spans="8:22" ht="18">
      <c r="H257" s="87"/>
      <c r="L257" s="157"/>
      <c r="Q257" s="41"/>
      <c r="V257" s="41"/>
    </row>
    <row r="258" spans="8:22" ht="18">
      <c r="H258" s="87"/>
      <c r="L258" s="157"/>
      <c r="Q258" s="41"/>
      <c r="V258" s="41"/>
    </row>
    <row r="259" spans="8:22" ht="18">
      <c r="H259" s="87"/>
      <c r="L259" s="157"/>
      <c r="Q259" s="41"/>
      <c r="V259" s="41"/>
    </row>
    <row r="260" spans="8:22" ht="18">
      <c r="H260" s="87"/>
      <c r="L260" s="157"/>
      <c r="Q260" s="41"/>
      <c r="V260" s="41"/>
    </row>
    <row r="261" spans="8:22" ht="18">
      <c r="H261" s="87"/>
      <c r="L261" s="157"/>
      <c r="Q261" s="41"/>
      <c r="V261" s="41"/>
    </row>
    <row r="262" spans="8:22" ht="18">
      <c r="H262" s="87"/>
      <c r="L262" s="157"/>
      <c r="Q262" s="41"/>
      <c r="V262" s="41"/>
    </row>
    <row r="263" spans="8:22" ht="18">
      <c r="H263" s="87"/>
      <c r="L263" s="157"/>
      <c r="Q263" s="41"/>
      <c r="V263" s="41"/>
    </row>
    <row r="264" spans="8:22" ht="18">
      <c r="H264" s="87"/>
      <c r="L264" s="157"/>
      <c r="Q264" s="41"/>
      <c r="V264" s="41"/>
    </row>
    <row r="265" spans="8:22" ht="18">
      <c r="H265" s="87"/>
      <c r="L265" s="157"/>
      <c r="Q265" s="41"/>
      <c r="V265" s="41"/>
    </row>
    <row r="266" spans="8:22" ht="18">
      <c r="H266" s="87"/>
      <c r="L266" s="157"/>
      <c r="Q266" s="41"/>
      <c r="V266" s="41"/>
    </row>
    <row r="267" spans="8:22" ht="18">
      <c r="H267" s="87"/>
      <c r="L267" s="157"/>
      <c r="Q267" s="41"/>
      <c r="V267" s="41"/>
    </row>
    <row r="268" spans="8:22" ht="18">
      <c r="H268" s="87"/>
      <c r="L268" s="157"/>
      <c r="Q268" s="41"/>
      <c r="V268" s="41"/>
    </row>
    <row r="269" spans="8:22" ht="18">
      <c r="H269" s="87"/>
      <c r="L269" s="157"/>
      <c r="Q269" s="41"/>
      <c r="V269" s="41"/>
    </row>
    <row r="270" spans="8:22" ht="18">
      <c r="H270" s="87"/>
      <c r="L270" s="157"/>
      <c r="Q270" s="41"/>
      <c r="V270" s="41"/>
    </row>
    <row r="271" spans="8:22" ht="18">
      <c r="H271" s="87"/>
      <c r="L271" s="157"/>
      <c r="Q271" s="41"/>
      <c r="V271" s="41"/>
    </row>
    <row r="272" spans="8:22" ht="18">
      <c r="H272" s="87"/>
      <c r="L272" s="157"/>
      <c r="Q272" s="41"/>
      <c r="V272" s="41"/>
    </row>
    <row r="273" spans="8:22" ht="18">
      <c r="H273" s="87"/>
      <c r="L273" s="157"/>
      <c r="Q273" s="41"/>
      <c r="V273" s="41"/>
    </row>
    <row r="274" spans="8:22" ht="18">
      <c r="H274" s="87"/>
      <c r="L274" s="157"/>
      <c r="Q274" s="41"/>
      <c r="V274" s="41"/>
    </row>
    <row r="275" spans="8:22" ht="18">
      <c r="H275" s="87"/>
      <c r="L275" s="157"/>
      <c r="Q275" s="41"/>
      <c r="V275" s="41"/>
    </row>
    <row r="276" spans="8:22" ht="18">
      <c r="H276" s="87"/>
      <c r="L276" s="157"/>
      <c r="Q276" s="41"/>
      <c r="V276" s="41"/>
    </row>
    <row r="277" spans="8:22" ht="18">
      <c r="H277" s="87"/>
      <c r="L277" s="157"/>
      <c r="Q277" s="41"/>
      <c r="V277" s="41"/>
    </row>
    <row r="278" spans="8:22" ht="18">
      <c r="H278" s="87"/>
      <c r="L278" s="157"/>
      <c r="Q278" s="41"/>
      <c r="V278" s="41"/>
    </row>
    <row r="279" spans="8:22" ht="18">
      <c r="H279" s="87"/>
      <c r="L279" s="157"/>
      <c r="Q279" s="41"/>
      <c r="V279" s="41"/>
    </row>
    <row r="280" spans="8:22" ht="18">
      <c r="H280" s="87"/>
      <c r="L280" s="157"/>
      <c r="Q280" s="41"/>
      <c r="V280" s="41"/>
    </row>
    <row r="281" spans="8:22" ht="18">
      <c r="H281" s="87"/>
      <c r="L281" s="157"/>
      <c r="Q281" s="41"/>
      <c r="V281" s="41"/>
    </row>
    <row r="282" spans="8:22" ht="18">
      <c r="H282" s="87"/>
      <c r="L282" s="157"/>
      <c r="Q282" s="41"/>
      <c r="V282" s="41"/>
    </row>
    <row r="283" spans="8:22" ht="18">
      <c r="H283" s="87"/>
      <c r="L283" s="157"/>
      <c r="Q283" s="41"/>
      <c r="V283" s="41"/>
    </row>
    <row r="284" spans="8:22" ht="18">
      <c r="H284" s="87"/>
      <c r="L284" s="157"/>
      <c r="Q284" s="41"/>
      <c r="V284" s="41"/>
    </row>
    <row r="285" spans="8:22" ht="18">
      <c r="H285" s="87"/>
      <c r="L285" s="157"/>
      <c r="Q285" s="41"/>
      <c r="V285" s="41"/>
    </row>
    <row r="286" spans="8:22" ht="18">
      <c r="H286" s="87"/>
      <c r="L286" s="157"/>
      <c r="Q286" s="41"/>
      <c r="V286" s="41"/>
    </row>
    <row r="287" spans="8:22" ht="18">
      <c r="H287" s="87"/>
      <c r="L287" s="157"/>
      <c r="Q287" s="41"/>
      <c r="V287" s="41"/>
    </row>
    <row r="288" spans="8:22" ht="18">
      <c r="H288" s="87"/>
      <c r="L288" s="157"/>
      <c r="Q288" s="41"/>
      <c r="V288" s="41"/>
    </row>
    <row r="289" spans="8:22" ht="18">
      <c r="H289" s="87"/>
      <c r="L289" s="157"/>
      <c r="Q289" s="41"/>
      <c r="V289" s="41"/>
    </row>
    <row r="290" spans="8:22" ht="18">
      <c r="H290" s="87"/>
      <c r="L290" s="157"/>
      <c r="Q290" s="41"/>
      <c r="V290" s="41"/>
    </row>
    <row r="291" ht="18">
      <c r="H291" s="87"/>
    </row>
    <row r="292" ht="18">
      <c r="H292" s="87"/>
    </row>
    <row r="293" ht="18">
      <c r="H293" s="87"/>
    </row>
    <row r="294" ht="18">
      <c r="H294" s="87"/>
    </row>
    <row r="295" ht="18">
      <c r="H295" s="87"/>
    </row>
    <row r="296" ht="18">
      <c r="H296" s="87"/>
    </row>
    <row r="297" ht="18">
      <c r="H297" s="87"/>
    </row>
    <row r="298" ht="18">
      <c r="H298" s="87"/>
    </row>
    <row r="299" ht="18">
      <c r="H299" s="87"/>
    </row>
    <row r="300" ht="18">
      <c r="H300" s="87"/>
    </row>
    <row r="301" ht="18">
      <c r="H301" s="87"/>
    </row>
    <row r="302" ht="18">
      <c r="H302" s="87"/>
    </row>
    <row r="303" ht="18">
      <c r="H303" s="87"/>
    </row>
    <row r="304" ht="18">
      <c r="H304" s="87"/>
    </row>
    <row r="305" ht="18">
      <c r="H305" s="87"/>
    </row>
    <row r="306" ht="18">
      <c r="H306" s="87"/>
    </row>
    <row r="307" ht="18">
      <c r="H307" s="87"/>
    </row>
    <row r="308" ht="18">
      <c r="H308" s="87"/>
    </row>
    <row r="309" ht="18">
      <c r="H309" s="87"/>
    </row>
    <row r="310" ht="18">
      <c r="H310" s="87"/>
    </row>
    <row r="311" ht="18">
      <c r="H311" s="87"/>
    </row>
    <row r="312" ht="18">
      <c r="H312" s="87"/>
    </row>
    <row r="313" ht="18">
      <c r="H313" s="87"/>
    </row>
    <row r="314" ht="18">
      <c r="H314" s="87"/>
    </row>
    <row r="315" ht="18">
      <c r="H315" s="87"/>
    </row>
    <row r="316" ht="18">
      <c r="H316" s="87"/>
    </row>
    <row r="317" ht="18">
      <c r="H317" s="87"/>
    </row>
    <row r="318" ht="18">
      <c r="H318" s="87"/>
    </row>
    <row r="319" ht="18">
      <c r="H319" s="87"/>
    </row>
    <row r="320" ht="18">
      <c r="H320" s="87"/>
    </row>
    <row r="321" ht="18">
      <c r="H321" s="87"/>
    </row>
    <row r="322" ht="18">
      <c r="H322" s="87"/>
    </row>
    <row r="323" ht="18">
      <c r="H323" s="87"/>
    </row>
    <row r="324" ht="18">
      <c r="H324" s="87"/>
    </row>
    <row r="325" ht="18">
      <c r="H325" s="87"/>
    </row>
    <row r="326" ht="18">
      <c r="H326" s="87"/>
    </row>
    <row r="327" ht="18">
      <c r="H327" s="87"/>
    </row>
    <row r="328" ht="18">
      <c r="H328" s="87"/>
    </row>
    <row r="329" ht="18">
      <c r="H329" s="87"/>
    </row>
    <row r="330" ht="18">
      <c r="H330" s="87"/>
    </row>
    <row r="331" ht="18">
      <c r="H331" s="87"/>
    </row>
    <row r="332" ht="18">
      <c r="H332" s="87"/>
    </row>
    <row r="333" ht="18">
      <c r="H333" s="87"/>
    </row>
    <row r="334" ht="18">
      <c r="H334" s="87"/>
    </row>
    <row r="335" ht="18">
      <c r="H335" s="87"/>
    </row>
    <row r="336" ht="18">
      <c r="H336" s="87"/>
    </row>
    <row r="337" ht="18">
      <c r="H337" s="87"/>
    </row>
    <row r="338" ht="18">
      <c r="H338" s="87"/>
    </row>
    <row r="339" ht="18">
      <c r="H339" s="87"/>
    </row>
    <row r="340" ht="18">
      <c r="H340" s="87"/>
    </row>
    <row r="341" ht="18">
      <c r="H341" s="87"/>
    </row>
    <row r="342" ht="18">
      <c r="H342" s="87"/>
    </row>
    <row r="343" ht="18">
      <c r="H343" s="87"/>
    </row>
    <row r="344" ht="18">
      <c r="H344" s="87"/>
    </row>
    <row r="345" ht="18">
      <c r="H345" s="87"/>
    </row>
    <row r="346" ht="18">
      <c r="H346" s="87"/>
    </row>
    <row r="347" ht="18">
      <c r="H347" s="87"/>
    </row>
    <row r="348" ht="18">
      <c r="H348" s="87"/>
    </row>
    <row r="349" ht="18">
      <c r="H349" s="87"/>
    </row>
    <row r="350" ht="18">
      <c r="H350" s="87"/>
    </row>
    <row r="351" ht="18">
      <c r="H351" s="87"/>
    </row>
    <row r="352" ht="18">
      <c r="H352" s="87"/>
    </row>
    <row r="353" ht="18">
      <c r="H353" s="87"/>
    </row>
    <row r="354" ht="18">
      <c r="H354" s="87"/>
    </row>
    <row r="355" ht="18">
      <c r="H355" s="87"/>
    </row>
    <row r="356" ht="18">
      <c r="H356" s="87"/>
    </row>
    <row r="357" ht="18">
      <c r="H357" s="87"/>
    </row>
    <row r="358" ht="18">
      <c r="H358" s="87"/>
    </row>
    <row r="359" ht="18">
      <c r="H359" s="87"/>
    </row>
    <row r="360" ht="18">
      <c r="H360" s="87"/>
    </row>
    <row r="361" ht="18">
      <c r="H361" s="87"/>
    </row>
    <row r="362" ht="18">
      <c r="H362" s="87"/>
    </row>
    <row r="363" ht="18">
      <c r="H363" s="87"/>
    </row>
    <row r="364" ht="18">
      <c r="H364" s="87"/>
    </row>
    <row r="365" ht="18">
      <c r="H365" s="87"/>
    </row>
    <row r="366" ht="18">
      <c r="H366" s="87"/>
    </row>
    <row r="367" ht="18">
      <c r="H367" s="87"/>
    </row>
    <row r="368" ht="18">
      <c r="H368" s="87"/>
    </row>
    <row r="369" ht="18">
      <c r="H369" s="87"/>
    </row>
    <row r="370" ht="18">
      <c r="H370" s="87"/>
    </row>
    <row r="371" ht="18">
      <c r="H371" s="87"/>
    </row>
    <row r="372" ht="18">
      <c r="H372" s="87"/>
    </row>
    <row r="373" ht="18">
      <c r="H373" s="87"/>
    </row>
    <row r="374" ht="18">
      <c r="H374" s="87"/>
    </row>
    <row r="375" ht="18">
      <c r="H375" s="87"/>
    </row>
    <row r="376" ht="18">
      <c r="H376" s="87"/>
    </row>
    <row r="377" ht="18">
      <c r="H377" s="87"/>
    </row>
    <row r="378" ht="18">
      <c r="H378" s="87"/>
    </row>
    <row r="379" ht="18">
      <c r="H379" s="87"/>
    </row>
    <row r="380" ht="18">
      <c r="H380" s="87"/>
    </row>
    <row r="381" ht="18">
      <c r="H381" s="87"/>
    </row>
    <row r="382" ht="18">
      <c r="H382" s="87"/>
    </row>
    <row r="383" ht="18">
      <c r="H383" s="87"/>
    </row>
    <row r="384" ht="18">
      <c r="H384" s="87"/>
    </row>
    <row r="385" ht="18">
      <c r="H385" s="87"/>
    </row>
    <row r="386" ht="18">
      <c r="H386" s="87"/>
    </row>
    <row r="387" ht="18">
      <c r="H387" s="87"/>
    </row>
    <row r="388" ht="18">
      <c r="H388" s="87"/>
    </row>
    <row r="389" ht="18">
      <c r="H389" s="87"/>
    </row>
    <row r="390" ht="18">
      <c r="H390" s="87"/>
    </row>
    <row r="391" ht="18">
      <c r="H391" s="87"/>
    </row>
    <row r="392" ht="18">
      <c r="H392" s="87"/>
    </row>
    <row r="393" ht="18">
      <c r="H393" s="87"/>
    </row>
    <row r="394" ht="18">
      <c r="H394" s="87"/>
    </row>
    <row r="395" ht="18">
      <c r="H395" s="87"/>
    </row>
    <row r="396" ht="18">
      <c r="H396" s="87"/>
    </row>
    <row r="397" ht="18">
      <c r="H397" s="87"/>
    </row>
    <row r="398" ht="18">
      <c r="H398" s="87"/>
    </row>
    <row r="399" ht="18">
      <c r="H399" s="87"/>
    </row>
    <row r="400" ht="18">
      <c r="H400" s="87"/>
    </row>
    <row r="401" ht="18">
      <c r="H401" s="87"/>
    </row>
    <row r="402" ht="18">
      <c r="H402" s="87"/>
    </row>
    <row r="403" ht="18">
      <c r="H403" s="87"/>
    </row>
    <row r="404" ht="18">
      <c r="H404" s="87"/>
    </row>
    <row r="405" ht="18">
      <c r="H405" s="87"/>
    </row>
    <row r="406" ht="18">
      <c r="H406" s="87"/>
    </row>
    <row r="407" ht="18">
      <c r="H407" s="87"/>
    </row>
    <row r="408" ht="18">
      <c r="H408" s="87"/>
    </row>
    <row r="409" ht="18">
      <c r="H409" s="87"/>
    </row>
    <row r="410" ht="18">
      <c r="H410" s="87"/>
    </row>
    <row r="411" ht="18">
      <c r="H411" s="87"/>
    </row>
    <row r="412" ht="18">
      <c r="H412" s="87"/>
    </row>
    <row r="413" ht="18">
      <c r="H413" s="87"/>
    </row>
    <row r="414" ht="18">
      <c r="H414" s="87"/>
    </row>
    <row r="415" ht="18">
      <c r="H415" s="87"/>
    </row>
    <row r="416" ht="18">
      <c r="H416" s="87"/>
    </row>
    <row r="417" ht="18">
      <c r="H417" s="87"/>
    </row>
    <row r="418" ht="18">
      <c r="H418" s="87"/>
    </row>
    <row r="419" ht="18">
      <c r="H419" s="87"/>
    </row>
    <row r="420" ht="18">
      <c r="H420" s="87"/>
    </row>
    <row r="421" ht="18">
      <c r="H421" s="87"/>
    </row>
    <row r="422" ht="18">
      <c r="H422" s="87"/>
    </row>
    <row r="423" ht="18">
      <c r="H423" s="87"/>
    </row>
    <row r="424" ht="18">
      <c r="H424" s="87"/>
    </row>
    <row r="425" ht="18">
      <c r="H425" s="87"/>
    </row>
    <row r="426" ht="18">
      <c r="H426" s="87"/>
    </row>
    <row r="427" ht="18">
      <c r="H427" s="87"/>
    </row>
    <row r="428" ht="18">
      <c r="H428" s="87"/>
    </row>
    <row r="429" ht="18">
      <c r="H429" s="87"/>
    </row>
    <row r="430" ht="18">
      <c r="H430" s="87"/>
    </row>
    <row r="431" ht="18">
      <c r="H431" s="87"/>
    </row>
    <row r="432" ht="18">
      <c r="H432" s="87"/>
    </row>
    <row r="433" ht="18">
      <c r="H433" s="87"/>
    </row>
    <row r="434" ht="18">
      <c r="H434" s="87"/>
    </row>
    <row r="435" ht="18">
      <c r="H435" s="87"/>
    </row>
    <row r="436" ht="18">
      <c r="H436" s="87"/>
    </row>
    <row r="437" ht="18">
      <c r="H437" s="87"/>
    </row>
    <row r="438" ht="18">
      <c r="H438" s="87"/>
    </row>
    <row r="439" ht="18">
      <c r="H439" s="87"/>
    </row>
    <row r="440" ht="18">
      <c r="H440" s="87"/>
    </row>
    <row r="441" ht="18">
      <c r="H441" s="87"/>
    </row>
    <row r="442" ht="18">
      <c r="H442" s="87"/>
    </row>
    <row r="443" ht="18">
      <c r="H443" s="87"/>
    </row>
    <row r="444" ht="18">
      <c r="H444" s="87"/>
    </row>
    <row r="445" ht="18">
      <c r="H445" s="87"/>
    </row>
    <row r="446" ht="18">
      <c r="H446" s="87"/>
    </row>
    <row r="447" ht="18">
      <c r="H447" s="87"/>
    </row>
    <row r="448" ht="18">
      <c r="H448" s="87"/>
    </row>
    <row r="449" ht="18">
      <c r="H449" s="87"/>
    </row>
    <row r="450" ht="18">
      <c r="H450" s="87"/>
    </row>
    <row r="451" ht="18">
      <c r="H451" s="87"/>
    </row>
    <row r="452" ht="18">
      <c r="H452" s="87"/>
    </row>
    <row r="453" ht="18">
      <c r="H453" s="87"/>
    </row>
    <row r="454" ht="18">
      <c r="H454" s="87"/>
    </row>
    <row r="455" ht="18">
      <c r="H455" s="87"/>
    </row>
    <row r="456" ht="18">
      <c r="H456" s="87"/>
    </row>
    <row r="457" ht="18">
      <c r="H457" s="87"/>
    </row>
    <row r="458" ht="18">
      <c r="H458" s="87"/>
    </row>
    <row r="459" ht="18">
      <c r="H459" s="87"/>
    </row>
    <row r="460" ht="18">
      <c r="H460" s="87"/>
    </row>
    <row r="461" ht="18">
      <c r="H461" s="87"/>
    </row>
    <row r="462" ht="18">
      <c r="H462" s="87"/>
    </row>
    <row r="463" ht="18">
      <c r="H463" s="87"/>
    </row>
    <row r="464" ht="18">
      <c r="H464" s="87"/>
    </row>
    <row r="465" ht="18">
      <c r="H465" s="87"/>
    </row>
    <row r="466" ht="18">
      <c r="H466" s="87"/>
    </row>
    <row r="467" ht="18">
      <c r="H467" s="87"/>
    </row>
    <row r="468" ht="18">
      <c r="H468" s="87"/>
    </row>
    <row r="469" ht="18">
      <c r="H469" s="87"/>
    </row>
    <row r="470" ht="18">
      <c r="H470" s="87"/>
    </row>
    <row r="471" ht="18">
      <c r="H471" s="87"/>
    </row>
    <row r="472" ht="18">
      <c r="H472" s="87"/>
    </row>
    <row r="473" ht="18">
      <c r="H473" s="87"/>
    </row>
    <row r="474" ht="18">
      <c r="H474" s="87"/>
    </row>
    <row r="475" ht="18">
      <c r="H475" s="87"/>
    </row>
    <row r="476" ht="18">
      <c r="H476" s="87"/>
    </row>
  </sheetData>
  <mergeCells count="3">
    <mergeCell ref="I2:M2"/>
    <mergeCell ref="N2:R2"/>
    <mergeCell ref="S2:W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476"/>
  <sheetViews>
    <sheetView showGridLines="0" workbookViewId="0" topLeftCell="D1">
      <selection activeCell="F20" sqref="F20"/>
    </sheetView>
  </sheetViews>
  <sheetFormatPr defaultColWidth="9.140625" defaultRowHeight="12.75"/>
  <cols>
    <col min="1" max="1" width="1.28515625" style="0" customWidth="1"/>
    <col min="2" max="3" width="7.28125" style="2" customWidth="1"/>
    <col min="4" max="4" width="9.7109375" style="1" bestFit="1" customWidth="1"/>
    <col min="5" max="5" width="12.7109375" style="0" customWidth="1"/>
    <col min="6" max="6" width="7.7109375" style="73" customWidth="1"/>
    <col min="7" max="7" width="44.140625" style="0" customWidth="1"/>
    <col min="8" max="8" width="10.28125" style="81" customWidth="1"/>
    <col min="9" max="9" width="6.7109375" style="31" customWidth="1"/>
    <col min="10" max="10" width="6.140625" style="27" customWidth="1"/>
    <col min="11" max="11" width="6.7109375" style="27" customWidth="1"/>
    <col min="12" max="12" width="6.28125" style="52" customWidth="1"/>
    <col min="13" max="13" width="6.28125" style="27" customWidth="1"/>
    <col min="14" max="14" width="7.140625" style="68" customWidth="1"/>
    <col min="15" max="15" width="7.8515625" style="27" customWidth="1"/>
    <col min="16" max="16" width="6.28125" style="27" customWidth="1"/>
    <col min="17" max="17" width="5.28125" style="27" customWidth="1"/>
    <col min="18" max="18" width="6.28125" style="27" customWidth="1"/>
    <col min="19" max="19" width="10.421875" style="46" customWidth="1"/>
    <col min="20" max="20" width="6.7109375" style="31" customWidth="1"/>
    <col min="21" max="21" width="6.140625" style="27" customWidth="1"/>
    <col min="22" max="22" width="6.7109375" style="27" customWidth="1"/>
    <col min="23" max="23" width="6.28125" style="52" customWidth="1"/>
    <col min="24" max="24" width="6.28125" style="27" customWidth="1"/>
    <col min="25" max="25" width="7.140625" style="68" customWidth="1"/>
    <col min="26" max="26" width="7.8515625" style="27" customWidth="1"/>
    <col min="27" max="27" width="6.28125" style="27" customWidth="1"/>
    <col min="28" max="28" width="5.28125" style="27" customWidth="1"/>
    <col min="29" max="29" width="6.28125" style="27" customWidth="1"/>
    <col min="30" max="30" width="10.421875" style="46" customWidth="1"/>
    <col min="31" max="16384" width="7.7109375" style="0" customWidth="1"/>
  </cols>
  <sheetData>
    <row r="1" spans="6:30" ht="18">
      <c r="F1" s="8"/>
      <c r="G1" s="8"/>
      <c r="H1" s="8"/>
      <c r="I1" s="188" t="s">
        <v>456</v>
      </c>
      <c r="J1" s="189"/>
      <c r="K1" s="189"/>
      <c r="L1" s="189"/>
      <c r="M1" s="189"/>
      <c r="N1" s="189"/>
      <c r="O1" s="189"/>
      <c r="P1" s="189"/>
      <c r="Q1" s="189"/>
      <c r="R1" s="189"/>
      <c r="S1" s="190"/>
      <c r="T1" s="188" t="s">
        <v>467</v>
      </c>
      <c r="U1" s="189"/>
      <c r="V1" s="189"/>
      <c r="W1" s="189"/>
      <c r="X1" s="189"/>
      <c r="Y1" s="189"/>
      <c r="Z1" s="189"/>
      <c r="AA1" s="189"/>
      <c r="AB1" s="189"/>
      <c r="AC1" s="189"/>
      <c r="AD1" s="190"/>
    </row>
    <row r="2" spans="6:29" ht="18">
      <c r="F2" s="77"/>
      <c r="G2" s="77"/>
      <c r="H2" s="82"/>
      <c r="I2" s="191" t="s">
        <v>462</v>
      </c>
      <c r="J2" s="192"/>
      <c r="K2" s="192"/>
      <c r="L2" s="192"/>
      <c r="M2" s="193"/>
      <c r="N2" s="194" t="s">
        <v>463</v>
      </c>
      <c r="O2" s="192"/>
      <c r="P2" s="192"/>
      <c r="Q2" s="192"/>
      <c r="R2" s="193"/>
      <c r="T2" s="191" t="s">
        <v>462</v>
      </c>
      <c r="U2" s="192"/>
      <c r="V2" s="192"/>
      <c r="W2" s="192"/>
      <c r="X2" s="193"/>
      <c r="Y2" s="194" t="s">
        <v>463</v>
      </c>
      <c r="Z2" s="192"/>
      <c r="AA2" s="192"/>
      <c r="AB2" s="192"/>
      <c r="AC2" s="193"/>
    </row>
    <row r="3" spans="2:30" s="17" customFormat="1" ht="51">
      <c r="B3" s="15" t="s">
        <v>453</v>
      </c>
      <c r="C3" s="15"/>
      <c r="D3" s="15" t="s">
        <v>444</v>
      </c>
      <c r="E3" s="15" t="s">
        <v>442</v>
      </c>
      <c r="F3" s="15" t="s">
        <v>445</v>
      </c>
      <c r="G3" s="78" t="s">
        <v>431</v>
      </c>
      <c r="H3" s="16" t="s">
        <v>476</v>
      </c>
      <c r="I3" s="29" t="s">
        <v>459</v>
      </c>
      <c r="J3" s="30" t="s">
        <v>464</v>
      </c>
      <c r="K3" s="30" t="s">
        <v>465</v>
      </c>
      <c r="L3" s="70" t="s">
        <v>460</v>
      </c>
      <c r="M3" s="42" t="s">
        <v>461</v>
      </c>
      <c r="N3" s="30" t="s">
        <v>459</v>
      </c>
      <c r="O3" s="30" t="s">
        <v>464</v>
      </c>
      <c r="P3" s="30" t="s">
        <v>466</v>
      </c>
      <c r="Q3" s="42" t="s">
        <v>460</v>
      </c>
      <c r="R3" s="42" t="s">
        <v>461</v>
      </c>
      <c r="S3" s="28" t="s">
        <v>432</v>
      </c>
      <c r="T3" s="29" t="s">
        <v>459</v>
      </c>
      <c r="U3" s="30" t="s">
        <v>464</v>
      </c>
      <c r="V3" s="30" t="s">
        <v>465</v>
      </c>
      <c r="W3" s="70" t="s">
        <v>460</v>
      </c>
      <c r="X3" s="42" t="s">
        <v>461</v>
      </c>
      <c r="Y3" s="30" t="s">
        <v>459</v>
      </c>
      <c r="Z3" s="30" t="s">
        <v>464</v>
      </c>
      <c r="AA3" s="30" t="s">
        <v>466</v>
      </c>
      <c r="AB3" s="42" t="s">
        <v>460</v>
      </c>
      <c r="AC3" s="42" t="s">
        <v>461</v>
      </c>
      <c r="AD3" s="28" t="s">
        <v>432</v>
      </c>
    </row>
    <row r="4" spans="2:30" s="18" customFormat="1" ht="12.75">
      <c r="B4" s="136" t="s">
        <v>443</v>
      </c>
      <c r="C4" s="144" t="s">
        <v>299</v>
      </c>
      <c r="D4" s="144" t="s">
        <v>433</v>
      </c>
      <c r="E4" s="144" t="s">
        <v>350</v>
      </c>
      <c r="F4" s="153">
        <v>446</v>
      </c>
      <c r="G4" s="144" t="s">
        <v>298</v>
      </c>
      <c r="H4" s="138" t="s">
        <v>448</v>
      </c>
      <c r="I4" s="32"/>
      <c r="J4" s="33"/>
      <c r="K4" s="33"/>
      <c r="L4" s="71"/>
      <c r="M4" s="69">
        <f aca="true" t="shared" si="0" ref="M4:M60">(I4+(1-I4)*J4+(1-(I4+(1-I4)*J4))*K4+(1-(I4+(1-I4)*J4+(1-(I4+(1-I4)*J4))*K4))*L4)</f>
        <v>0</v>
      </c>
      <c r="N4" s="64"/>
      <c r="O4" s="33"/>
      <c r="P4" s="33"/>
      <c r="Q4" s="62"/>
      <c r="R4" s="69">
        <f aca="true" t="shared" si="1" ref="R4:R60">(N4+(1-N4)*O4+(1-(N4+(1-N4)*O4))*P4+(1-(N4+(1-N4)*O4+(1-(N4+(1-N4)*O4))*P4))*Q4)</f>
        <v>0</v>
      </c>
      <c r="S4" s="47"/>
      <c r="T4" s="32"/>
      <c r="U4" s="33"/>
      <c r="V4" s="33"/>
      <c r="W4" s="71"/>
      <c r="X4" s="69">
        <f aca="true" t="shared" si="2" ref="X4:X60">(T4+(1-T4)*U4+(1-(T4+(1-T4)*U4))*V4+(1-(T4+(1-T4)*U4+(1-(T4+(1-T4)*U4))*V4))*W4)</f>
        <v>0</v>
      </c>
      <c r="Y4" s="64"/>
      <c r="Z4" s="33"/>
      <c r="AA4" s="33"/>
      <c r="AB4" s="62"/>
      <c r="AC4" s="69">
        <f aca="true" t="shared" si="3" ref="AC4:AC60">(Y4+(1-Y4)*Z4+(1-(Y4+(1-Y4)*Z4))*AA4+(1-(Y4+(1-Y4)*Z4+(1-(Y4+(1-Y4)*Z4))*AA4))*AB4)</f>
        <v>0</v>
      </c>
      <c r="AD4" s="47"/>
    </row>
    <row r="5" spans="2:30" s="18" customFormat="1" ht="12.75">
      <c r="B5" s="136" t="s">
        <v>443</v>
      </c>
      <c r="C5" s="141" t="s">
        <v>299</v>
      </c>
      <c r="D5" s="141" t="s">
        <v>433</v>
      </c>
      <c r="E5" s="141" t="s">
        <v>358</v>
      </c>
      <c r="F5" s="143">
        <v>440</v>
      </c>
      <c r="G5" s="141" t="s">
        <v>21</v>
      </c>
      <c r="H5" s="138" t="s">
        <v>448</v>
      </c>
      <c r="I5" s="32"/>
      <c r="J5" s="33"/>
      <c r="K5" s="33"/>
      <c r="L5" s="71"/>
      <c r="M5" s="69">
        <f t="shared" si="0"/>
        <v>0</v>
      </c>
      <c r="N5" s="64"/>
      <c r="O5" s="33"/>
      <c r="P5" s="33"/>
      <c r="Q5" s="62"/>
      <c r="R5" s="69">
        <f t="shared" si="1"/>
        <v>0</v>
      </c>
      <c r="S5" s="47"/>
      <c r="T5" s="32"/>
      <c r="U5" s="33"/>
      <c r="V5" s="33"/>
      <c r="W5" s="71"/>
      <c r="X5" s="69">
        <f t="shared" si="2"/>
        <v>0</v>
      </c>
      <c r="Y5" s="64"/>
      <c r="Z5" s="33"/>
      <c r="AA5" s="33"/>
      <c r="AB5" s="62"/>
      <c r="AC5" s="69">
        <f t="shared" si="3"/>
        <v>0</v>
      </c>
      <c r="AD5" s="47"/>
    </row>
    <row r="6" spans="2:30" s="18" customFormat="1" ht="12.75">
      <c r="B6" s="136" t="s">
        <v>443</v>
      </c>
      <c r="C6" s="144" t="s">
        <v>299</v>
      </c>
      <c r="D6" s="144" t="s">
        <v>433</v>
      </c>
      <c r="E6" s="144" t="s">
        <v>255</v>
      </c>
      <c r="F6" s="153">
        <v>508</v>
      </c>
      <c r="G6" s="144" t="s">
        <v>16</v>
      </c>
      <c r="H6" s="138" t="s">
        <v>441</v>
      </c>
      <c r="I6" s="32">
        <v>0.01</v>
      </c>
      <c r="J6" s="33">
        <v>0.02</v>
      </c>
      <c r="K6" s="33">
        <v>0.05</v>
      </c>
      <c r="L6" s="71">
        <v>0.005</v>
      </c>
      <c r="M6" s="69">
        <f t="shared" si="0"/>
        <v>0.08291844999999999</v>
      </c>
      <c r="N6" s="64">
        <v>0.01</v>
      </c>
      <c r="O6" s="33">
        <v>0.05</v>
      </c>
      <c r="P6" s="33">
        <v>0.1</v>
      </c>
      <c r="Q6" s="62"/>
      <c r="R6" s="69">
        <f t="shared" si="1"/>
        <v>0.15355000000000002</v>
      </c>
      <c r="S6" s="47"/>
      <c r="T6" s="32">
        <v>0.01</v>
      </c>
      <c r="U6" s="33">
        <v>0.02</v>
      </c>
      <c r="V6" s="33">
        <v>0.05</v>
      </c>
      <c r="W6" s="71">
        <v>0.005</v>
      </c>
      <c r="X6" s="69">
        <f t="shared" si="2"/>
        <v>0.08291844999999999</v>
      </c>
      <c r="Y6" s="64">
        <v>0.01</v>
      </c>
      <c r="Z6" s="33">
        <v>0.05</v>
      </c>
      <c r="AA6" s="33">
        <v>0.1</v>
      </c>
      <c r="AB6" s="62"/>
      <c r="AC6" s="69">
        <f t="shared" si="3"/>
        <v>0.15355000000000002</v>
      </c>
      <c r="AD6" s="47"/>
    </row>
    <row r="7" spans="2:30" s="18" customFormat="1" ht="12.75">
      <c r="B7" s="136" t="s">
        <v>443</v>
      </c>
      <c r="C7" s="144" t="s">
        <v>299</v>
      </c>
      <c r="D7" s="144" t="s">
        <v>433</v>
      </c>
      <c r="E7" s="144" t="s">
        <v>255</v>
      </c>
      <c r="F7" s="153">
        <v>695</v>
      </c>
      <c r="G7" s="144" t="s">
        <v>17</v>
      </c>
      <c r="H7" s="138" t="s">
        <v>447</v>
      </c>
      <c r="I7" s="32">
        <v>0.01</v>
      </c>
      <c r="J7" s="33">
        <v>0.02</v>
      </c>
      <c r="K7" s="33">
        <v>0.05</v>
      </c>
      <c r="L7" s="71">
        <v>0.005</v>
      </c>
      <c r="M7" s="69">
        <f t="shared" si="0"/>
        <v>0.08291844999999999</v>
      </c>
      <c r="N7" s="64">
        <v>0.01</v>
      </c>
      <c r="O7" s="33">
        <v>0.05</v>
      </c>
      <c r="P7" s="33">
        <v>0.1</v>
      </c>
      <c r="Q7" s="62"/>
      <c r="R7" s="69">
        <f t="shared" si="1"/>
        <v>0.15355000000000002</v>
      </c>
      <c r="S7" s="47"/>
      <c r="T7" s="32">
        <v>0.01</v>
      </c>
      <c r="U7" s="33">
        <v>0.02</v>
      </c>
      <c r="V7" s="33">
        <v>0.05</v>
      </c>
      <c r="W7" s="71">
        <v>0.005</v>
      </c>
      <c r="X7" s="69">
        <f t="shared" si="2"/>
        <v>0.08291844999999999</v>
      </c>
      <c r="Y7" s="64">
        <v>0.01</v>
      </c>
      <c r="Z7" s="33">
        <v>0.05</v>
      </c>
      <c r="AA7" s="33">
        <v>0.1</v>
      </c>
      <c r="AB7" s="62"/>
      <c r="AC7" s="69">
        <f t="shared" si="3"/>
        <v>0.15355000000000002</v>
      </c>
      <c r="AD7" s="47"/>
    </row>
    <row r="8" spans="2:30" s="18" customFormat="1" ht="12.75">
      <c r="B8" s="136" t="s">
        <v>443</v>
      </c>
      <c r="C8" s="141" t="s">
        <v>299</v>
      </c>
      <c r="D8" s="142" t="s">
        <v>433</v>
      </c>
      <c r="E8" s="142" t="s">
        <v>255</v>
      </c>
      <c r="F8" s="143"/>
      <c r="G8" s="142" t="s">
        <v>449</v>
      </c>
      <c r="H8" s="138" t="s">
        <v>447</v>
      </c>
      <c r="I8" s="32">
        <v>0.01</v>
      </c>
      <c r="J8" s="33">
        <v>0.02</v>
      </c>
      <c r="K8" s="33">
        <v>0.05</v>
      </c>
      <c r="L8" s="71">
        <v>0.005</v>
      </c>
      <c r="M8" s="69">
        <f t="shared" si="0"/>
        <v>0.08291844999999999</v>
      </c>
      <c r="N8" s="64">
        <v>0.01</v>
      </c>
      <c r="O8" s="33">
        <v>0.05</v>
      </c>
      <c r="P8" s="33">
        <v>0.1</v>
      </c>
      <c r="Q8" s="62"/>
      <c r="R8" s="69">
        <f t="shared" si="1"/>
        <v>0.15355000000000002</v>
      </c>
      <c r="S8" s="47"/>
      <c r="T8" s="32">
        <v>0.01</v>
      </c>
      <c r="U8" s="33">
        <v>0.02</v>
      </c>
      <c r="V8" s="33">
        <v>0.05</v>
      </c>
      <c r="W8" s="71">
        <v>0.005</v>
      </c>
      <c r="X8" s="69">
        <f t="shared" si="2"/>
        <v>0.08291844999999999</v>
      </c>
      <c r="Y8" s="64">
        <v>0.01</v>
      </c>
      <c r="Z8" s="33">
        <v>0.05</v>
      </c>
      <c r="AA8" s="33">
        <v>0.1</v>
      </c>
      <c r="AB8" s="62"/>
      <c r="AC8" s="69">
        <f t="shared" si="3"/>
        <v>0.15355000000000002</v>
      </c>
      <c r="AD8" s="47"/>
    </row>
    <row r="9" spans="2:30" s="18" customFormat="1" ht="12.75">
      <c r="B9" s="136" t="s">
        <v>443</v>
      </c>
      <c r="C9" s="144" t="s">
        <v>299</v>
      </c>
      <c r="D9" s="144" t="s">
        <v>433</v>
      </c>
      <c r="E9" s="144" t="s">
        <v>255</v>
      </c>
      <c r="F9" s="153">
        <v>518</v>
      </c>
      <c r="G9" s="144" t="s">
        <v>18</v>
      </c>
      <c r="H9" s="138" t="s">
        <v>441</v>
      </c>
      <c r="I9" s="32">
        <v>0.01</v>
      </c>
      <c r="J9" s="33">
        <v>0.02</v>
      </c>
      <c r="K9" s="33">
        <v>0.05</v>
      </c>
      <c r="L9" s="71">
        <v>0.005</v>
      </c>
      <c r="M9" s="69">
        <f t="shared" si="0"/>
        <v>0.08291844999999999</v>
      </c>
      <c r="N9" s="64">
        <v>0.01</v>
      </c>
      <c r="O9" s="33">
        <v>0.05</v>
      </c>
      <c r="P9" s="33">
        <v>0.1</v>
      </c>
      <c r="Q9" s="62"/>
      <c r="R9" s="69">
        <f t="shared" si="1"/>
        <v>0.15355000000000002</v>
      </c>
      <c r="S9" s="47"/>
      <c r="T9" s="32">
        <v>0.01</v>
      </c>
      <c r="U9" s="33">
        <v>0.02</v>
      </c>
      <c r="V9" s="33">
        <v>0.05</v>
      </c>
      <c r="W9" s="71">
        <v>0.005</v>
      </c>
      <c r="X9" s="69">
        <f t="shared" si="2"/>
        <v>0.08291844999999999</v>
      </c>
      <c r="Y9" s="64">
        <v>0.01</v>
      </c>
      <c r="Z9" s="33">
        <v>0.05</v>
      </c>
      <c r="AA9" s="33">
        <v>0.1</v>
      </c>
      <c r="AB9" s="62"/>
      <c r="AC9" s="69">
        <f t="shared" si="3"/>
        <v>0.15355000000000002</v>
      </c>
      <c r="AD9" s="47"/>
    </row>
    <row r="10" spans="2:30" s="18" customFormat="1" ht="12.75">
      <c r="B10" s="136" t="s">
        <v>443</v>
      </c>
      <c r="C10" s="141" t="s">
        <v>299</v>
      </c>
      <c r="D10" s="142" t="s">
        <v>433</v>
      </c>
      <c r="E10" s="142" t="s">
        <v>255</v>
      </c>
      <c r="F10" s="143"/>
      <c r="G10" s="142" t="s">
        <v>450</v>
      </c>
      <c r="H10" s="138" t="s">
        <v>447</v>
      </c>
      <c r="I10" s="32">
        <v>0.01</v>
      </c>
      <c r="J10" s="33">
        <v>0.02</v>
      </c>
      <c r="K10" s="33">
        <v>0.05</v>
      </c>
      <c r="L10" s="71">
        <v>0.005</v>
      </c>
      <c r="M10" s="69">
        <f t="shared" si="0"/>
        <v>0.08291844999999999</v>
      </c>
      <c r="N10" s="64">
        <v>0.01</v>
      </c>
      <c r="O10" s="33">
        <v>0.05</v>
      </c>
      <c r="P10" s="33">
        <v>0.1</v>
      </c>
      <c r="Q10" s="62"/>
      <c r="R10" s="69">
        <f t="shared" si="1"/>
        <v>0.15355000000000002</v>
      </c>
      <c r="S10" s="47"/>
      <c r="T10" s="32">
        <v>0.01</v>
      </c>
      <c r="U10" s="33">
        <v>0.02</v>
      </c>
      <c r="V10" s="33">
        <v>0.05</v>
      </c>
      <c r="W10" s="71">
        <v>0.005</v>
      </c>
      <c r="X10" s="69">
        <f t="shared" si="2"/>
        <v>0.08291844999999999</v>
      </c>
      <c r="Y10" s="64">
        <v>0.01</v>
      </c>
      <c r="Z10" s="33">
        <v>0.05</v>
      </c>
      <c r="AA10" s="33">
        <v>0.1</v>
      </c>
      <c r="AB10" s="62"/>
      <c r="AC10" s="69">
        <f t="shared" si="3"/>
        <v>0.15355000000000002</v>
      </c>
      <c r="AD10" s="47"/>
    </row>
    <row r="11" spans="2:30" s="18" customFormat="1" ht="12.75">
      <c r="B11" s="136" t="s">
        <v>443</v>
      </c>
      <c r="C11" s="141" t="s">
        <v>299</v>
      </c>
      <c r="D11" s="142" t="s">
        <v>433</v>
      </c>
      <c r="E11" s="142" t="s">
        <v>255</v>
      </c>
      <c r="F11" s="153">
        <v>519</v>
      </c>
      <c r="G11" s="142" t="s">
        <v>454</v>
      </c>
      <c r="H11" s="138" t="s">
        <v>441</v>
      </c>
      <c r="I11" s="32">
        <v>0.01</v>
      </c>
      <c r="J11" s="33">
        <v>0.02</v>
      </c>
      <c r="K11" s="33">
        <v>0.05</v>
      </c>
      <c r="L11" s="71">
        <v>0.005</v>
      </c>
      <c r="M11" s="69">
        <f t="shared" si="0"/>
        <v>0.08291844999999999</v>
      </c>
      <c r="N11" s="64">
        <v>0.01</v>
      </c>
      <c r="O11" s="33">
        <v>0.05</v>
      </c>
      <c r="P11" s="33">
        <v>0.1</v>
      </c>
      <c r="Q11" s="62"/>
      <c r="R11" s="69">
        <f t="shared" si="1"/>
        <v>0.15355000000000002</v>
      </c>
      <c r="S11" s="47"/>
      <c r="T11" s="32">
        <v>0.01</v>
      </c>
      <c r="U11" s="33">
        <v>0.02</v>
      </c>
      <c r="V11" s="33">
        <v>0.05</v>
      </c>
      <c r="W11" s="71">
        <v>0.005</v>
      </c>
      <c r="X11" s="69">
        <f t="shared" si="2"/>
        <v>0.08291844999999999</v>
      </c>
      <c r="Y11" s="64">
        <v>0.01</v>
      </c>
      <c r="Z11" s="33">
        <v>0.05</v>
      </c>
      <c r="AA11" s="33">
        <v>0.1</v>
      </c>
      <c r="AB11" s="62"/>
      <c r="AC11" s="69">
        <f t="shared" si="3"/>
        <v>0.15355000000000002</v>
      </c>
      <c r="AD11" s="47"/>
    </row>
    <row r="12" spans="2:30" s="18" customFormat="1" ht="12.75">
      <c r="B12" s="136" t="s">
        <v>443</v>
      </c>
      <c r="C12" s="141" t="s">
        <v>299</v>
      </c>
      <c r="D12" s="142" t="s">
        <v>433</v>
      </c>
      <c r="E12" s="142" t="s">
        <v>255</v>
      </c>
      <c r="F12" s="143">
        <v>439</v>
      </c>
      <c r="G12" s="142" t="s">
        <v>19</v>
      </c>
      <c r="H12" s="138" t="s">
        <v>448</v>
      </c>
      <c r="I12" s="32">
        <v>0.01</v>
      </c>
      <c r="J12" s="33">
        <v>0.02</v>
      </c>
      <c r="K12" s="33">
        <v>0.05</v>
      </c>
      <c r="L12" s="71">
        <v>0.005</v>
      </c>
      <c r="M12" s="69">
        <f t="shared" si="0"/>
        <v>0.08291844999999999</v>
      </c>
      <c r="N12" s="64">
        <v>0.01</v>
      </c>
      <c r="O12" s="33">
        <v>0.05</v>
      </c>
      <c r="P12" s="33">
        <v>0.1</v>
      </c>
      <c r="Q12" s="62"/>
      <c r="R12" s="69">
        <f t="shared" si="1"/>
        <v>0.15355000000000002</v>
      </c>
      <c r="S12" s="47"/>
      <c r="T12" s="32">
        <v>0.01</v>
      </c>
      <c r="U12" s="33">
        <v>0.02</v>
      </c>
      <c r="V12" s="33">
        <v>0.05</v>
      </c>
      <c r="W12" s="71">
        <v>0.005</v>
      </c>
      <c r="X12" s="69">
        <f t="shared" si="2"/>
        <v>0.08291844999999999</v>
      </c>
      <c r="Y12" s="64">
        <v>0.01</v>
      </c>
      <c r="Z12" s="33">
        <v>0.05</v>
      </c>
      <c r="AA12" s="33">
        <v>0.1</v>
      </c>
      <c r="AB12" s="62"/>
      <c r="AC12" s="69">
        <f t="shared" si="3"/>
        <v>0.15355000000000002</v>
      </c>
      <c r="AD12" s="47"/>
    </row>
    <row r="13" spans="2:30" s="18" customFormat="1" ht="12.75">
      <c r="B13" s="136" t="s">
        <v>443</v>
      </c>
      <c r="C13" s="141" t="s">
        <v>299</v>
      </c>
      <c r="D13" s="142" t="s">
        <v>433</v>
      </c>
      <c r="E13" s="142" t="s">
        <v>255</v>
      </c>
      <c r="F13" s="153">
        <v>443</v>
      </c>
      <c r="G13" s="142" t="s">
        <v>451</v>
      </c>
      <c r="H13" s="138" t="s">
        <v>441</v>
      </c>
      <c r="I13" s="32">
        <v>0.01</v>
      </c>
      <c r="J13" s="33">
        <v>0.02</v>
      </c>
      <c r="K13" s="33">
        <v>0.05</v>
      </c>
      <c r="L13" s="71">
        <v>0.005</v>
      </c>
      <c r="M13" s="69">
        <f t="shared" si="0"/>
        <v>0.08291844999999999</v>
      </c>
      <c r="N13" s="64">
        <v>0.01</v>
      </c>
      <c r="O13" s="33">
        <v>0.05</v>
      </c>
      <c r="P13" s="33">
        <v>0.1</v>
      </c>
      <c r="Q13" s="62"/>
      <c r="R13" s="69">
        <f t="shared" si="1"/>
        <v>0.15355000000000002</v>
      </c>
      <c r="S13" s="47"/>
      <c r="T13" s="32">
        <v>0.01</v>
      </c>
      <c r="U13" s="33">
        <v>0.02</v>
      </c>
      <c r="V13" s="33">
        <v>0.05</v>
      </c>
      <c r="W13" s="71">
        <v>0.005</v>
      </c>
      <c r="X13" s="69">
        <f t="shared" si="2"/>
        <v>0.08291844999999999</v>
      </c>
      <c r="Y13" s="64">
        <v>0.01</v>
      </c>
      <c r="Z13" s="33">
        <v>0.05</v>
      </c>
      <c r="AA13" s="33">
        <v>0.1</v>
      </c>
      <c r="AB13" s="62"/>
      <c r="AC13" s="69">
        <f t="shared" si="3"/>
        <v>0.15355000000000002</v>
      </c>
      <c r="AD13" s="47"/>
    </row>
    <row r="14" spans="2:30" s="18" customFormat="1" ht="12.75">
      <c r="B14" s="136" t="s">
        <v>443</v>
      </c>
      <c r="C14" s="141" t="s">
        <v>299</v>
      </c>
      <c r="D14" s="142" t="s">
        <v>433</v>
      </c>
      <c r="E14" s="142" t="s">
        <v>255</v>
      </c>
      <c r="F14" s="153">
        <v>444</v>
      </c>
      <c r="G14" s="142" t="s">
        <v>452</v>
      </c>
      <c r="H14" s="138" t="s">
        <v>441</v>
      </c>
      <c r="I14" s="32">
        <v>0.01</v>
      </c>
      <c r="J14" s="33">
        <v>0.02</v>
      </c>
      <c r="K14" s="33">
        <v>0.05</v>
      </c>
      <c r="L14" s="71">
        <v>0.005</v>
      </c>
      <c r="M14" s="69">
        <f t="shared" si="0"/>
        <v>0.08291844999999999</v>
      </c>
      <c r="N14" s="64">
        <v>0.01</v>
      </c>
      <c r="O14" s="33">
        <v>0.05</v>
      </c>
      <c r="P14" s="33">
        <v>0.1</v>
      </c>
      <c r="Q14" s="62"/>
      <c r="R14" s="69">
        <f t="shared" si="1"/>
        <v>0.15355000000000002</v>
      </c>
      <c r="S14" s="47"/>
      <c r="T14" s="32">
        <v>0.01</v>
      </c>
      <c r="U14" s="33">
        <v>0.02</v>
      </c>
      <c r="V14" s="33">
        <v>0.05</v>
      </c>
      <c r="W14" s="71">
        <v>0.005</v>
      </c>
      <c r="X14" s="69">
        <f t="shared" si="2"/>
        <v>0.08291844999999999</v>
      </c>
      <c r="Y14" s="64">
        <v>0.01</v>
      </c>
      <c r="Z14" s="33">
        <v>0.05</v>
      </c>
      <c r="AA14" s="33">
        <v>0.1</v>
      </c>
      <c r="AB14" s="62"/>
      <c r="AC14" s="69">
        <f t="shared" si="3"/>
        <v>0.15355000000000002</v>
      </c>
      <c r="AD14" s="47"/>
    </row>
    <row r="15" spans="2:30" s="18" customFormat="1" ht="12.75">
      <c r="B15" s="136" t="s">
        <v>443</v>
      </c>
      <c r="C15" s="144" t="s">
        <v>299</v>
      </c>
      <c r="D15" s="144" t="s">
        <v>433</v>
      </c>
      <c r="E15" s="144" t="s">
        <v>260</v>
      </c>
      <c r="F15" s="153">
        <v>447</v>
      </c>
      <c r="G15" s="144" t="s">
        <v>178</v>
      </c>
      <c r="H15" s="138" t="s">
        <v>447</v>
      </c>
      <c r="I15" s="32"/>
      <c r="J15" s="33"/>
      <c r="K15" s="33"/>
      <c r="L15" s="71"/>
      <c r="M15" s="69">
        <f t="shared" si="0"/>
        <v>0</v>
      </c>
      <c r="N15" s="64"/>
      <c r="O15" s="33"/>
      <c r="P15" s="33"/>
      <c r="Q15" s="62"/>
      <c r="R15" s="69">
        <f t="shared" si="1"/>
        <v>0</v>
      </c>
      <c r="S15" s="47"/>
      <c r="T15" s="32"/>
      <c r="U15" s="33"/>
      <c r="V15" s="33"/>
      <c r="W15" s="71"/>
      <c r="X15" s="69">
        <f t="shared" si="2"/>
        <v>0</v>
      </c>
      <c r="Y15" s="64"/>
      <c r="Z15" s="33"/>
      <c r="AA15" s="33"/>
      <c r="AB15" s="62"/>
      <c r="AC15" s="69">
        <f t="shared" si="3"/>
        <v>0</v>
      </c>
      <c r="AD15" s="47"/>
    </row>
    <row r="16" spans="2:30" s="18" customFormat="1" ht="12.75">
      <c r="B16" s="136" t="s">
        <v>443</v>
      </c>
      <c r="C16" s="144" t="s">
        <v>299</v>
      </c>
      <c r="D16" s="144" t="s">
        <v>433</v>
      </c>
      <c r="E16" s="144" t="s">
        <v>260</v>
      </c>
      <c r="F16" s="153">
        <v>449</v>
      </c>
      <c r="G16" s="144" t="s">
        <v>179</v>
      </c>
      <c r="H16" s="138" t="s">
        <v>448</v>
      </c>
      <c r="I16" s="32"/>
      <c r="J16" s="33"/>
      <c r="K16" s="33"/>
      <c r="L16" s="71"/>
      <c r="M16" s="69">
        <f t="shared" si="0"/>
        <v>0</v>
      </c>
      <c r="N16" s="64"/>
      <c r="O16" s="33"/>
      <c r="P16" s="33"/>
      <c r="Q16" s="62"/>
      <c r="R16" s="69">
        <f t="shared" si="1"/>
        <v>0</v>
      </c>
      <c r="S16" s="47"/>
      <c r="T16" s="32"/>
      <c r="U16" s="33"/>
      <c r="V16" s="33"/>
      <c r="W16" s="71"/>
      <c r="X16" s="69">
        <f t="shared" si="2"/>
        <v>0</v>
      </c>
      <c r="Y16" s="64"/>
      <c r="Z16" s="33"/>
      <c r="AA16" s="33"/>
      <c r="AB16" s="62"/>
      <c r="AC16" s="69">
        <f t="shared" si="3"/>
        <v>0</v>
      </c>
      <c r="AD16" s="47"/>
    </row>
    <row r="17" spans="2:30" s="18" customFormat="1" ht="12.75">
      <c r="B17" s="136" t="s">
        <v>443</v>
      </c>
      <c r="C17" s="144" t="s">
        <v>299</v>
      </c>
      <c r="D17" s="144" t="s">
        <v>433</v>
      </c>
      <c r="E17" s="144" t="s">
        <v>260</v>
      </c>
      <c r="F17" s="153">
        <v>448</v>
      </c>
      <c r="G17" s="144" t="s">
        <v>322</v>
      </c>
      <c r="H17" s="138" t="s">
        <v>447</v>
      </c>
      <c r="I17" s="32"/>
      <c r="J17" s="33"/>
      <c r="K17" s="33"/>
      <c r="L17" s="71"/>
      <c r="M17" s="69">
        <f t="shared" si="0"/>
        <v>0</v>
      </c>
      <c r="N17" s="64"/>
      <c r="O17" s="33"/>
      <c r="P17" s="33"/>
      <c r="Q17" s="62"/>
      <c r="R17" s="69">
        <f t="shared" si="1"/>
        <v>0</v>
      </c>
      <c r="S17" s="47"/>
      <c r="T17" s="32"/>
      <c r="U17" s="33"/>
      <c r="V17" s="33"/>
      <c r="W17" s="71"/>
      <c r="X17" s="69">
        <f t="shared" si="2"/>
        <v>0</v>
      </c>
      <c r="Y17" s="64"/>
      <c r="Z17" s="33"/>
      <c r="AA17" s="33"/>
      <c r="AB17" s="62"/>
      <c r="AC17" s="69">
        <f t="shared" si="3"/>
        <v>0</v>
      </c>
      <c r="AD17" s="47"/>
    </row>
    <row r="18" spans="2:30" s="18" customFormat="1" ht="12.75">
      <c r="B18" s="136" t="s">
        <v>443</v>
      </c>
      <c r="C18" s="144" t="s">
        <v>299</v>
      </c>
      <c r="D18" s="144" t="s">
        <v>433</v>
      </c>
      <c r="E18" s="144" t="s">
        <v>260</v>
      </c>
      <c r="F18" s="153">
        <v>521</v>
      </c>
      <c r="G18" s="144" t="s">
        <v>323</v>
      </c>
      <c r="H18" s="138" t="s">
        <v>447</v>
      </c>
      <c r="I18" s="32"/>
      <c r="J18" s="33"/>
      <c r="K18" s="33"/>
      <c r="L18" s="71"/>
      <c r="M18" s="69">
        <f t="shared" si="0"/>
        <v>0</v>
      </c>
      <c r="N18" s="64"/>
      <c r="O18" s="33"/>
      <c r="P18" s="33"/>
      <c r="Q18" s="62"/>
      <c r="R18" s="69">
        <f t="shared" si="1"/>
        <v>0</v>
      </c>
      <c r="S18" s="47"/>
      <c r="T18" s="32"/>
      <c r="U18" s="33"/>
      <c r="V18" s="33"/>
      <c r="W18" s="71"/>
      <c r="X18" s="69">
        <f t="shared" si="2"/>
        <v>0</v>
      </c>
      <c r="Y18" s="64"/>
      <c r="Z18" s="33"/>
      <c r="AA18" s="33"/>
      <c r="AB18" s="62"/>
      <c r="AC18" s="69">
        <f t="shared" si="3"/>
        <v>0</v>
      </c>
      <c r="AD18" s="47"/>
    </row>
    <row r="19" spans="2:30" s="18" customFormat="1" ht="12.75">
      <c r="B19" s="136" t="s">
        <v>443</v>
      </c>
      <c r="C19" s="144" t="s">
        <v>299</v>
      </c>
      <c r="D19" s="144" t="s">
        <v>433</v>
      </c>
      <c r="E19" s="144" t="s">
        <v>260</v>
      </c>
      <c r="F19" s="153">
        <v>738</v>
      </c>
      <c r="G19" s="144" t="s">
        <v>324</v>
      </c>
      <c r="H19" s="138" t="s">
        <v>441</v>
      </c>
      <c r="I19" s="32"/>
      <c r="J19" s="33"/>
      <c r="K19" s="33"/>
      <c r="L19" s="71"/>
      <c r="M19" s="69">
        <f t="shared" si="0"/>
        <v>0</v>
      </c>
      <c r="N19" s="64"/>
      <c r="O19" s="33"/>
      <c r="P19" s="33"/>
      <c r="Q19" s="62"/>
      <c r="R19" s="69">
        <f t="shared" si="1"/>
        <v>0</v>
      </c>
      <c r="S19" s="47"/>
      <c r="T19" s="32"/>
      <c r="U19" s="33"/>
      <c r="V19" s="33"/>
      <c r="W19" s="71"/>
      <c r="X19" s="69">
        <f t="shared" si="2"/>
        <v>0</v>
      </c>
      <c r="Y19" s="64"/>
      <c r="Z19" s="33"/>
      <c r="AA19" s="33"/>
      <c r="AB19" s="62"/>
      <c r="AC19" s="69">
        <f t="shared" si="3"/>
        <v>0</v>
      </c>
      <c r="AD19" s="47"/>
    </row>
    <row r="20" spans="2:30" s="18" customFormat="1" ht="12.75">
      <c r="B20" s="136" t="s">
        <v>443</v>
      </c>
      <c r="C20" s="144" t="s">
        <v>299</v>
      </c>
      <c r="D20" s="144" t="s">
        <v>433</v>
      </c>
      <c r="E20" s="144" t="s">
        <v>260</v>
      </c>
      <c r="F20" s="153">
        <v>520</v>
      </c>
      <c r="G20" s="144" t="s">
        <v>325</v>
      </c>
      <c r="H20" s="138" t="s">
        <v>441</v>
      </c>
      <c r="I20" s="32"/>
      <c r="J20" s="33"/>
      <c r="K20" s="33"/>
      <c r="L20" s="71"/>
      <c r="M20" s="69">
        <f t="shared" si="0"/>
        <v>0</v>
      </c>
      <c r="N20" s="64"/>
      <c r="O20" s="33"/>
      <c r="P20" s="33"/>
      <c r="Q20" s="62"/>
      <c r="R20" s="69">
        <f t="shared" si="1"/>
        <v>0</v>
      </c>
      <c r="S20" s="47"/>
      <c r="T20" s="32"/>
      <c r="U20" s="33"/>
      <c r="V20" s="33"/>
      <c r="W20" s="71"/>
      <c r="X20" s="69">
        <f t="shared" si="2"/>
        <v>0</v>
      </c>
      <c r="Y20" s="64"/>
      <c r="Z20" s="33"/>
      <c r="AA20" s="33"/>
      <c r="AB20" s="62"/>
      <c r="AC20" s="69">
        <f t="shared" si="3"/>
        <v>0</v>
      </c>
      <c r="AD20" s="47"/>
    </row>
    <row r="21" spans="2:30" s="18" customFormat="1" ht="12.75">
      <c r="B21" s="136" t="s">
        <v>443</v>
      </c>
      <c r="C21" s="144" t="s">
        <v>299</v>
      </c>
      <c r="D21" s="144" t="s">
        <v>433</v>
      </c>
      <c r="E21" s="144" t="s">
        <v>260</v>
      </c>
      <c r="F21" s="153">
        <v>744</v>
      </c>
      <c r="G21" s="144" t="s">
        <v>327</v>
      </c>
      <c r="H21" s="138" t="s">
        <v>447</v>
      </c>
      <c r="I21" s="32"/>
      <c r="J21" s="33"/>
      <c r="K21" s="33"/>
      <c r="L21" s="71"/>
      <c r="M21" s="69">
        <f t="shared" si="0"/>
        <v>0</v>
      </c>
      <c r="N21" s="64"/>
      <c r="O21" s="33"/>
      <c r="P21" s="33"/>
      <c r="Q21" s="62"/>
      <c r="R21" s="69">
        <f t="shared" si="1"/>
        <v>0</v>
      </c>
      <c r="S21" s="47"/>
      <c r="T21" s="32"/>
      <c r="U21" s="33"/>
      <c r="V21" s="33"/>
      <c r="W21" s="71"/>
      <c r="X21" s="69">
        <f t="shared" si="2"/>
        <v>0</v>
      </c>
      <c r="Y21" s="64"/>
      <c r="Z21" s="33"/>
      <c r="AA21" s="33"/>
      <c r="AB21" s="62"/>
      <c r="AC21" s="69">
        <f t="shared" si="3"/>
        <v>0</v>
      </c>
      <c r="AD21" s="47"/>
    </row>
    <row r="22" spans="2:30" s="18" customFormat="1" ht="12.75">
      <c r="B22" s="136" t="s">
        <v>443</v>
      </c>
      <c r="C22" s="144" t="s">
        <v>299</v>
      </c>
      <c r="D22" s="144" t="s">
        <v>433</v>
      </c>
      <c r="E22" s="144" t="s">
        <v>260</v>
      </c>
      <c r="F22" s="153">
        <v>450</v>
      </c>
      <c r="G22" s="144" t="s">
        <v>326</v>
      </c>
      <c r="H22" s="138" t="s">
        <v>441</v>
      </c>
      <c r="I22" s="32"/>
      <c r="J22" s="33"/>
      <c r="K22" s="33"/>
      <c r="L22" s="71"/>
      <c r="M22" s="69">
        <f t="shared" si="0"/>
        <v>0</v>
      </c>
      <c r="N22" s="64"/>
      <c r="O22" s="33"/>
      <c r="P22" s="33"/>
      <c r="Q22" s="62"/>
      <c r="R22" s="69">
        <f t="shared" si="1"/>
        <v>0</v>
      </c>
      <c r="S22" s="47"/>
      <c r="T22" s="32"/>
      <c r="U22" s="33"/>
      <c r="V22" s="33"/>
      <c r="W22" s="71"/>
      <c r="X22" s="69">
        <f t="shared" si="2"/>
        <v>0</v>
      </c>
      <c r="Y22" s="64"/>
      <c r="Z22" s="33"/>
      <c r="AA22" s="33"/>
      <c r="AB22" s="62"/>
      <c r="AC22" s="69">
        <f t="shared" si="3"/>
        <v>0</v>
      </c>
      <c r="AD22" s="47"/>
    </row>
    <row r="23" spans="2:30" s="18" customFormat="1" ht="12.75">
      <c r="B23" s="136" t="s">
        <v>443</v>
      </c>
      <c r="C23" s="141" t="s">
        <v>299</v>
      </c>
      <c r="D23" s="141" t="s">
        <v>329</v>
      </c>
      <c r="E23" s="141" t="s">
        <v>358</v>
      </c>
      <c r="F23" s="143">
        <v>451</v>
      </c>
      <c r="G23" s="141" t="s">
        <v>328</v>
      </c>
      <c r="H23" s="138" t="s">
        <v>447</v>
      </c>
      <c r="I23" s="32"/>
      <c r="J23" s="33"/>
      <c r="K23" s="33"/>
      <c r="L23" s="71"/>
      <c r="M23" s="69">
        <f t="shared" si="0"/>
        <v>0</v>
      </c>
      <c r="N23" s="64"/>
      <c r="O23" s="33"/>
      <c r="P23" s="33"/>
      <c r="Q23" s="62"/>
      <c r="R23" s="69">
        <f t="shared" si="1"/>
        <v>0</v>
      </c>
      <c r="S23" s="47"/>
      <c r="T23" s="32"/>
      <c r="U23" s="33"/>
      <c r="V23" s="33"/>
      <c r="W23" s="71"/>
      <c r="X23" s="69">
        <f t="shared" si="2"/>
        <v>0</v>
      </c>
      <c r="Y23" s="64"/>
      <c r="Z23" s="33"/>
      <c r="AA23" s="33"/>
      <c r="AB23" s="62"/>
      <c r="AC23" s="69">
        <f t="shared" si="3"/>
        <v>0</v>
      </c>
      <c r="AD23" s="47"/>
    </row>
    <row r="24" spans="2:30" s="18" customFormat="1" ht="12.75">
      <c r="B24" s="136" t="s">
        <v>443</v>
      </c>
      <c r="C24" s="144" t="s">
        <v>299</v>
      </c>
      <c r="D24" s="144" t="s">
        <v>329</v>
      </c>
      <c r="E24" s="144" t="s">
        <v>241</v>
      </c>
      <c r="F24" s="153">
        <v>461</v>
      </c>
      <c r="G24" s="144" t="s">
        <v>330</v>
      </c>
      <c r="H24" s="138" t="s">
        <v>448</v>
      </c>
      <c r="I24" s="32"/>
      <c r="J24" s="33"/>
      <c r="K24" s="33"/>
      <c r="L24" s="71"/>
      <c r="M24" s="69">
        <f t="shared" si="0"/>
        <v>0</v>
      </c>
      <c r="N24" s="64"/>
      <c r="O24" s="33"/>
      <c r="P24" s="33"/>
      <c r="Q24" s="62"/>
      <c r="R24" s="69">
        <f t="shared" si="1"/>
        <v>0</v>
      </c>
      <c r="S24" s="47"/>
      <c r="T24" s="32"/>
      <c r="U24" s="33"/>
      <c r="V24" s="33"/>
      <c r="W24" s="71"/>
      <c r="X24" s="69">
        <f t="shared" si="2"/>
        <v>0</v>
      </c>
      <c r="Y24" s="64"/>
      <c r="Z24" s="33"/>
      <c r="AA24" s="33"/>
      <c r="AB24" s="62"/>
      <c r="AC24" s="69">
        <f t="shared" si="3"/>
        <v>0</v>
      </c>
      <c r="AD24" s="47"/>
    </row>
    <row r="25" spans="2:30" s="18" customFormat="1" ht="12.75">
      <c r="B25" s="136" t="s">
        <v>443</v>
      </c>
      <c r="C25" s="144" t="s">
        <v>299</v>
      </c>
      <c r="D25" s="144" t="s">
        <v>329</v>
      </c>
      <c r="E25" s="144" t="s">
        <v>255</v>
      </c>
      <c r="F25" s="153">
        <v>455</v>
      </c>
      <c r="G25" s="144" t="s">
        <v>331</v>
      </c>
      <c r="H25" s="138" t="s">
        <v>441</v>
      </c>
      <c r="I25" s="32"/>
      <c r="J25" s="33"/>
      <c r="K25" s="33"/>
      <c r="L25" s="71"/>
      <c r="M25" s="69">
        <f t="shared" si="0"/>
        <v>0</v>
      </c>
      <c r="N25" s="64"/>
      <c r="O25" s="33"/>
      <c r="P25" s="33"/>
      <c r="Q25" s="62"/>
      <c r="R25" s="69">
        <f t="shared" si="1"/>
        <v>0</v>
      </c>
      <c r="S25" s="47"/>
      <c r="T25" s="32"/>
      <c r="U25" s="33"/>
      <c r="V25" s="33"/>
      <c r="W25" s="71"/>
      <c r="X25" s="69">
        <f t="shared" si="2"/>
        <v>0</v>
      </c>
      <c r="Y25" s="64"/>
      <c r="Z25" s="33"/>
      <c r="AA25" s="33"/>
      <c r="AB25" s="62"/>
      <c r="AC25" s="69">
        <f t="shared" si="3"/>
        <v>0</v>
      </c>
      <c r="AD25" s="47"/>
    </row>
    <row r="26" spans="2:30" s="18" customFormat="1" ht="12.75">
      <c r="B26" s="136" t="s">
        <v>443</v>
      </c>
      <c r="C26" s="144" t="s">
        <v>299</v>
      </c>
      <c r="D26" s="144" t="s">
        <v>329</v>
      </c>
      <c r="E26" s="144" t="s">
        <v>255</v>
      </c>
      <c r="F26" s="153">
        <v>522</v>
      </c>
      <c r="G26" s="144" t="s">
        <v>332</v>
      </c>
      <c r="H26" s="138" t="s">
        <v>447</v>
      </c>
      <c r="I26" s="32"/>
      <c r="J26" s="33"/>
      <c r="K26" s="33"/>
      <c r="L26" s="71"/>
      <c r="M26" s="69">
        <f t="shared" si="0"/>
        <v>0</v>
      </c>
      <c r="N26" s="64"/>
      <c r="O26" s="33"/>
      <c r="P26" s="33"/>
      <c r="Q26" s="62"/>
      <c r="R26" s="69">
        <f t="shared" si="1"/>
        <v>0</v>
      </c>
      <c r="S26" s="47"/>
      <c r="T26" s="32"/>
      <c r="U26" s="33"/>
      <c r="V26" s="33"/>
      <c r="W26" s="71"/>
      <c r="X26" s="69">
        <f t="shared" si="2"/>
        <v>0</v>
      </c>
      <c r="Y26" s="64"/>
      <c r="Z26" s="33"/>
      <c r="AA26" s="33"/>
      <c r="AB26" s="62"/>
      <c r="AC26" s="69">
        <f t="shared" si="3"/>
        <v>0</v>
      </c>
      <c r="AD26" s="47"/>
    </row>
    <row r="27" spans="2:30" s="18" customFormat="1" ht="12.75">
      <c r="B27" s="136" t="s">
        <v>443</v>
      </c>
      <c r="C27" s="144" t="s">
        <v>299</v>
      </c>
      <c r="D27" s="144" t="s">
        <v>329</v>
      </c>
      <c r="E27" s="144" t="s">
        <v>255</v>
      </c>
      <c r="F27" s="153">
        <v>525</v>
      </c>
      <c r="G27" s="144" t="s">
        <v>167</v>
      </c>
      <c r="H27" s="138" t="s">
        <v>447</v>
      </c>
      <c r="I27" s="32"/>
      <c r="J27" s="33"/>
      <c r="K27" s="33"/>
      <c r="L27" s="71"/>
      <c r="M27" s="69">
        <f t="shared" si="0"/>
        <v>0</v>
      </c>
      <c r="N27" s="64"/>
      <c r="O27" s="33"/>
      <c r="P27" s="33"/>
      <c r="Q27" s="62"/>
      <c r="R27" s="69">
        <f t="shared" si="1"/>
        <v>0</v>
      </c>
      <c r="S27" s="47"/>
      <c r="T27" s="32"/>
      <c r="U27" s="33"/>
      <c r="V27" s="33"/>
      <c r="W27" s="71"/>
      <c r="X27" s="69">
        <f t="shared" si="2"/>
        <v>0</v>
      </c>
      <c r="Y27" s="64"/>
      <c r="Z27" s="33"/>
      <c r="AA27" s="33"/>
      <c r="AB27" s="62"/>
      <c r="AC27" s="69">
        <f t="shared" si="3"/>
        <v>0</v>
      </c>
      <c r="AD27" s="47"/>
    </row>
    <row r="28" spans="2:30" s="18" customFormat="1" ht="12.75">
      <c r="B28" s="136" t="s">
        <v>443</v>
      </c>
      <c r="C28" s="144" t="s">
        <v>299</v>
      </c>
      <c r="D28" s="144" t="s">
        <v>329</v>
      </c>
      <c r="E28" s="144" t="s">
        <v>255</v>
      </c>
      <c r="F28" s="153">
        <v>526</v>
      </c>
      <c r="G28" s="144" t="s">
        <v>212</v>
      </c>
      <c r="H28" s="138" t="s">
        <v>447</v>
      </c>
      <c r="I28" s="32"/>
      <c r="J28" s="33"/>
      <c r="K28" s="33"/>
      <c r="L28" s="71"/>
      <c r="M28" s="69">
        <f t="shared" si="0"/>
        <v>0</v>
      </c>
      <c r="N28" s="64"/>
      <c r="O28" s="33"/>
      <c r="P28" s="33"/>
      <c r="Q28" s="62"/>
      <c r="R28" s="69">
        <f t="shared" si="1"/>
        <v>0</v>
      </c>
      <c r="S28" s="47"/>
      <c r="T28" s="32"/>
      <c r="U28" s="33"/>
      <c r="V28" s="33"/>
      <c r="W28" s="71"/>
      <c r="X28" s="69">
        <f t="shared" si="2"/>
        <v>0</v>
      </c>
      <c r="Y28" s="64"/>
      <c r="Z28" s="33"/>
      <c r="AA28" s="33"/>
      <c r="AB28" s="62"/>
      <c r="AC28" s="69">
        <f t="shared" si="3"/>
        <v>0</v>
      </c>
      <c r="AD28" s="47"/>
    </row>
    <row r="29" spans="2:30" s="18" customFormat="1" ht="12.75">
      <c r="B29" s="136" t="s">
        <v>443</v>
      </c>
      <c r="C29" s="144" t="s">
        <v>299</v>
      </c>
      <c r="D29" s="144" t="s">
        <v>329</v>
      </c>
      <c r="E29" s="144" t="s">
        <v>255</v>
      </c>
      <c r="F29" s="153">
        <v>527</v>
      </c>
      <c r="G29" s="144" t="s">
        <v>213</v>
      </c>
      <c r="H29" s="138" t="s">
        <v>447</v>
      </c>
      <c r="I29" s="32"/>
      <c r="J29" s="33"/>
      <c r="K29" s="33"/>
      <c r="L29" s="71"/>
      <c r="M29" s="69">
        <f t="shared" si="0"/>
        <v>0</v>
      </c>
      <c r="N29" s="64"/>
      <c r="O29" s="33"/>
      <c r="P29" s="33"/>
      <c r="Q29" s="62"/>
      <c r="R29" s="69">
        <f t="shared" si="1"/>
        <v>0</v>
      </c>
      <c r="S29" s="47"/>
      <c r="T29" s="32"/>
      <c r="U29" s="33"/>
      <c r="V29" s="33"/>
      <c r="W29" s="71"/>
      <c r="X29" s="69">
        <f t="shared" si="2"/>
        <v>0</v>
      </c>
      <c r="Y29" s="64"/>
      <c r="Z29" s="33"/>
      <c r="AA29" s="33"/>
      <c r="AB29" s="62"/>
      <c r="AC29" s="69">
        <f t="shared" si="3"/>
        <v>0</v>
      </c>
      <c r="AD29" s="47"/>
    </row>
    <row r="30" spans="2:30" s="18" customFormat="1" ht="12.75">
      <c r="B30" s="136" t="s">
        <v>443</v>
      </c>
      <c r="C30" s="144" t="s">
        <v>299</v>
      </c>
      <c r="D30" s="144" t="s">
        <v>329</v>
      </c>
      <c r="E30" s="144" t="s">
        <v>255</v>
      </c>
      <c r="F30" s="153">
        <v>528</v>
      </c>
      <c r="G30" s="144" t="s">
        <v>214</v>
      </c>
      <c r="H30" s="138" t="s">
        <v>447</v>
      </c>
      <c r="I30" s="32"/>
      <c r="J30" s="33"/>
      <c r="K30" s="33"/>
      <c r="L30" s="71"/>
      <c r="M30" s="69">
        <f t="shared" si="0"/>
        <v>0</v>
      </c>
      <c r="N30" s="64"/>
      <c r="O30" s="33"/>
      <c r="P30" s="33"/>
      <c r="Q30" s="62"/>
      <c r="R30" s="69">
        <f t="shared" si="1"/>
        <v>0</v>
      </c>
      <c r="S30" s="47"/>
      <c r="T30" s="32"/>
      <c r="U30" s="33"/>
      <c r="V30" s="33"/>
      <c r="W30" s="71"/>
      <c r="X30" s="69">
        <f t="shared" si="2"/>
        <v>0</v>
      </c>
      <c r="Y30" s="64"/>
      <c r="Z30" s="33"/>
      <c r="AA30" s="33"/>
      <c r="AB30" s="62"/>
      <c r="AC30" s="69">
        <f t="shared" si="3"/>
        <v>0</v>
      </c>
      <c r="AD30" s="47"/>
    </row>
    <row r="31" spans="2:30" s="18" customFormat="1" ht="12.75">
      <c r="B31" s="136" t="s">
        <v>443</v>
      </c>
      <c r="C31" s="144" t="s">
        <v>299</v>
      </c>
      <c r="D31" s="144" t="s">
        <v>329</v>
      </c>
      <c r="E31" s="144" t="s">
        <v>255</v>
      </c>
      <c r="F31" s="153">
        <v>529</v>
      </c>
      <c r="G31" s="144" t="s">
        <v>215</v>
      </c>
      <c r="H31" s="138" t="s">
        <v>447</v>
      </c>
      <c r="I31" s="32"/>
      <c r="J31" s="33"/>
      <c r="K31" s="33"/>
      <c r="L31" s="71"/>
      <c r="M31" s="69">
        <f t="shared" si="0"/>
        <v>0</v>
      </c>
      <c r="N31" s="64"/>
      <c r="O31" s="33"/>
      <c r="P31" s="33"/>
      <c r="Q31" s="62"/>
      <c r="R31" s="69">
        <f t="shared" si="1"/>
        <v>0</v>
      </c>
      <c r="S31" s="47"/>
      <c r="T31" s="32"/>
      <c r="U31" s="33"/>
      <c r="V31" s="33"/>
      <c r="W31" s="71"/>
      <c r="X31" s="69">
        <f t="shared" si="2"/>
        <v>0</v>
      </c>
      <c r="Y31" s="64"/>
      <c r="Z31" s="33"/>
      <c r="AA31" s="33"/>
      <c r="AB31" s="62"/>
      <c r="AC31" s="69">
        <f t="shared" si="3"/>
        <v>0</v>
      </c>
      <c r="AD31" s="47"/>
    </row>
    <row r="32" spans="2:30" s="18" customFormat="1" ht="12.75">
      <c r="B32" s="136" t="s">
        <v>443</v>
      </c>
      <c r="C32" s="144" t="s">
        <v>299</v>
      </c>
      <c r="D32" s="144" t="s">
        <v>329</v>
      </c>
      <c r="E32" s="144" t="s">
        <v>255</v>
      </c>
      <c r="F32" s="153">
        <v>530</v>
      </c>
      <c r="G32" s="144" t="s">
        <v>216</v>
      </c>
      <c r="H32" s="138" t="s">
        <v>447</v>
      </c>
      <c r="I32" s="32"/>
      <c r="J32" s="33"/>
      <c r="K32" s="33"/>
      <c r="L32" s="71"/>
      <c r="M32" s="69">
        <f t="shared" si="0"/>
        <v>0</v>
      </c>
      <c r="N32" s="64"/>
      <c r="O32" s="33"/>
      <c r="P32" s="33"/>
      <c r="Q32" s="62"/>
      <c r="R32" s="69">
        <f t="shared" si="1"/>
        <v>0</v>
      </c>
      <c r="S32" s="47"/>
      <c r="T32" s="32"/>
      <c r="U32" s="33"/>
      <c r="V32" s="33"/>
      <c r="W32" s="71"/>
      <c r="X32" s="69">
        <f t="shared" si="2"/>
        <v>0</v>
      </c>
      <c r="Y32" s="64"/>
      <c r="Z32" s="33"/>
      <c r="AA32" s="33"/>
      <c r="AB32" s="62"/>
      <c r="AC32" s="69">
        <f t="shared" si="3"/>
        <v>0</v>
      </c>
      <c r="AD32" s="47"/>
    </row>
    <row r="33" spans="2:30" s="18" customFormat="1" ht="12.75">
      <c r="B33" s="136" t="s">
        <v>443</v>
      </c>
      <c r="C33" s="144" t="s">
        <v>299</v>
      </c>
      <c r="D33" s="144" t="s">
        <v>329</v>
      </c>
      <c r="E33" s="144" t="s">
        <v>255</v>
      </c>
      <c r="F33" s="153">
        <v>524</v>
      </c>
      <c r="G33" s="144" t="s">
        <v>217</v>
      </c>
      <c r="H33" s="138" t="s">
        <v>447</v>
      </c>
      <c r="I33" s="32"/>
      <c r="J33" s="33"/>
      <c r="K33" s="33"/>
      <c r="L33" s="71"/>
      <c r="M33" s="69">
        <f t="shared" si="0"/>
        <v>0</v>
      </c>
      <c r="N33" s="64"/>
      <c r="O33" s="33"/>
      <c r="P33" s="33"/>
      <c r="Q33" s="62"/>
      <c r="R33" s="69">
        <f t="shared" si="1"/>
        <v>0</v>
      </c>
      <c r="S33" s="47"/>
      <c r="T33" s="32"/>
      <c r="U33" s="33"/>
      <c r="V33" s="33"/>
      <c r="W33" s="71"/>
      <c r="X33" s="69">
        <f t="shared" si="2"/>
        <v>0</v>
      </c>
      <c r="Y33" s="64"/>
      <c r="Z33" s="33"/>
      <c r="AA33" s="33"/>
      <c r="AB33" s="62"/>
      <c r="AC33" s="69">
        <f t="shared" si="3"/>
        <v>0</v>
      </c>
      <c r="AD33" s="47"/>
    </row>
    <row r="34" spans="2:30" s="18" customFormat="1" ht="12.75">
      <c r="B34" s="136" t="s">
        <v>443</v>
      </c>
      <c r="C34" s="144" t="s">
        <v>299</v>
      </c>
      <c r="D34" s="144" t="s">
        <v>329</v>
      </c>
      <c r="E34" s="144" t="s">
        <v>255</v>
      </c>
      <c r="F34" s="153">
        <v>531</v>
      </c>
      <c r="G34" s="144" t="s">
        <v>218</v>
      </c>
      <c r="H34" s="138" t="s">
        <v>447</v>
      </c>
      <c r="I34" s="32"/>
      <c r="J34" s="33"/>
      <c r="K34" s="33"/>
      <c r="L34" s="71"/>
      <c r="M34" s="69">
        <f t="shared" si="0"/>
        <v>0</v>
      </c>
      <c r="N34" s="64"/>
      <c r="O34" s="33"/>
      <c r="P34" s="33"/>
      <c r="Q34" s="62"/>
      <c r="R34" s="69">
        <f t="shared" si="1"/>
        <v>0</v>
      </c>
      <c r="S34" s="47"/>
      <c r="T34" s="32"/>
      <c r="U34" s="33"/>
      <c r="V34" s="33"/>
      <c r="W34" s="71"/>
      <c r="X34" s="69">
        <f t="shared" si="2"/>
        <v>0</v>
      </c>
      <c r="Y34" s="64"/>
      <c r="Z34" s="33"/>
      <c r="AA34" s="33"/>
      <c r="AB34" s="62"/>
      <c r="AC34" s="69">
        <f t="shared" si="3"/>
        <v>0</v>
      </c>
      <c r="AD34" s="47"/>
    </row>
    <row r="35" spans="2:30" s="18" customFormat="1" ht="12.75">
      <c r="B35" s="136" t="s">
        <v>443</v>
      </c>
      <c r="C35" s="144" t="s">
        <v>299</v>
      </c>
      <c r="D35" s="144" t="s">
        <v>329</v>
      </c>
      <c r="E35" s="144" t="s">
        <v>255</v>
      </c>
      <c r="F35" s="153">
        <v>532</v>
      </c>
      <c r="G35" s="144" t="s">
        <v>219</v>
      </c>
      <c r="H35" s="138" t="s">
        <v>447</v>
      </c>
      <c r="I35" s="32"/>
      <c r="J35" s="33"/>
      <c r="K35" s="33"/>
      <c r="L35" s="71"/>
      <c r="M35" s="69">
        <f t="shared" si="0"/>
        <v>0</v>
      </c>
      <c r="N35" s="64"/>
      <c r="O35" s="33"/>
      <c r="P35" s="33"/>
      <c r="Q35" s="62"/>
      <c r="R35" s="69">
        <f t="shared" si="1"/>
        <v>0</v>
      </c>
      <c r="S35" s="47"/>
      <c r="T35" s="32"/>
      <c r="U35" s="33"/>
      <c r="V35" s="33"/>
      <c r="W35" s="71"/>
      <c r="X35" s="69">
        <f t="shared" si="2"/>
        <v>0</v>
      </c>
      <c r="Y35" s="64"/>
      <c r="Z35" s="33"/>
      <c r="AA35" s="33"/>
      <c r="AB35" s="62"/>
      <c r="AC35" s="69">
        <f t="shared" si="3"/>
        <v>0</v>
      </c>
      <c r="AD35" s="47"/>
    </row>
    <row r="36" spans="2:30" s="18" customFormat="1" ht="12.75">
      <c r="B36" s="136" t="s">
        <v>443</v>
      </c>
      <c r="C36" s="144" t="s">
        <v>299</v>
      </c>
      <c r="D36" s="144" t="s">
        <v>329</v>
      </c>
      <c r="E36" s="144" t="s">
        <v>255</v>
      </c>
      <c r="F36" s="153">
        <v>533</v>
      </c>
      <c r="G36" s="144" t="s">
        <v>220</v>
      </c>
      <c r="H36" s="138" t="s">
        <v>447</v>
      </c>
      <c r="I36" s="32"/>
      <c r="J36" s="33"/>
      <c r="K36" s="33"/>
      <c r="L36" s="71"/>
      <c r="M36" s="69">
        <f t="shared" si="0"/>
        <v>0</v>
      </c>
      <c r="N36" s="64"/>
      <c r="O36" s="33"/>
      <c r="P36" s="33"/>
      <c r="Q36" s="62"/>
      <c r="R36" s="69">
        <f t="shared" si="1"/>
        <v>0</v>
      </c>
      <c r="S36" s="47"/>
      <c r="T36" s="32"/>
      <c r="U36" s="33"/>
      <c r="V36" s="33"/>
      <c r="W36" s="71"/>
      <c r="X36" s="69">
        <f t="shared" si="2"/>
        <v>0</v>
      </c>
      <c r="Y36" s="64"/>
      <c r="Z36" s="33"/>
      <c r="AA36" s="33"/>
      <c r="AB36" s="62"/>
      <c r="AC36" s="69">
        <f t="shared" si="3"/>
        <v>0</v>
      </c>
      <c r="AD36" s="47"/>
    </row>
    <row r="37" spans="2:30" s="18" customFormat="1" ht="12.75">
      <c r="B37" s="136" t="s">
        <v>443</v>
      </c>
      <c r="C37" s="144" t="s">
        <v>299</v>
      </c>
      <c r="D37" s="144" t="s">
        <v>329</v>
      </c>
      <c r="E37" s="144" t="s">
        <v>255</v>
      </c>
      <c r="F37" s="153">
        <v>534</v>
      </c>
      <c r="G37" s="144" t="s">
        <v>221</v>
      </c>
      <c r="H37" s="138" t="s">
        <v>447</v>
      </c>
      <c r="I37" s="32"/>
      <c r="J37" s="33"/>
      <c r="K37" s="33"/>
      <c r="L37" s="71"/>
      <c r="M37" s="69">
        <f t="shared" si="0"/>
        <v>0</v>
      </c>
      <c r="N37" s="64"/>
      <c r="O37" s="33"/>
      <c r="P37" s="33"/>
      <c r="Q37" s="62"/>
      <c r="R37" s="69">
        <f t="shared" si="1"/>
        <v>0</v>
      </c>
      <c r="S37" s="47"/>
      <c r="T37" s="32"/>
      <c r="U37" s="33"/>
      <c r="V37" s="33"/>
      <c r="W37" s="71"/>
      <c r="X37" s="69">
        <f t="shared" si="2"/>
        <v>0</v>
      </c>
      <c r="Y37" s="64"/>
      <c r="Z37" s="33"/>
      <c r="AA37" s="33"/>
      <c r="AB37" s="62"/>
      <c r="AC37" s="69">
        <f t="shared" si="3"/>
        <v>0</v>
      </c>
      <c r="AD37" s="47"/>
    </row>
    <row r="38" spans="2:30" s="18" customFormat="1" ht="12.75">
      <c r="B38" s="136" t="s">
        <v>443</v>
      </c>
      <c r="C38" s="144" t="s">
        <v>299</v>
      </c>
      <c r="D38" s="144" t="s">
        <v>329</v>
      </c>
      <c r="E38" s="144" t="s">
        <v>255</v>
      </c>
      <c r="F38" s="153">
        <v>453</v>
      </c>
      <c r="G38" s="144" t="s">
        <v>222</v>
      </c>
      <c r="H38" s="138" t="s">
        <v>448</v>
      </c>
      <c r="I38" s="32"/>
      <c r="J38" s="33"/>
      <c r="K38" s="33"/>
      <c r="L38" s="71"/>
      <c r="M38" s="69">
        <f t="shared" si="0"/>
        <v>0</v>
      </c>
      <c r="N38" s="64"/>
      <c r="O38" s="33"/>
      <c r="P38" s="33"/>
      <c r="Q38" s="62"/>
      <c r="R38" s="69">
        <f t="shared" si="1"/>
        <v>0</v>
      </c>
      <c r="S38" s="47"/>
      <c r="T38" s="32"/>
      <c r="U38" s="33"/>
      <c r="V38" s="33"/>
      <c r="W38" s="71"/>
      <c r="X38" s="69">
        <f t="shared" si="2"/>
        <v>0</v>
      </c>
      <c r="Y38" s="64"/>
      <c r="Z38" s="33"/>
      <c r="AA38" s="33"/>
      <c r="AB38" s="62"/>
      <c r="AC38" s="69">
        <f t="shared" si="3"/>
        <v>0</v>
      </c>
      <c r="AD38" s="47"/>
    </row>
    <row r="39" spans="2:30" s="18" customFormat="1" ht="12.75">
      <c r="B39" s="136" t="s">
        <v>443</v>
      </c>
      <c r="C39" s="144" t="s">
        <v>299</v>
      </c>
      <c r="D39" s="144" t="s">
        <v>329</v>
      </c>
      <c r="E39" s="144" t="s">
        <v>255</v>
      </c>
      <c r="F39" s="153">
        <v>535</v>
      </c>
      <c r="G39" s="144" t="s">
        <v>223</v>
      </c>
      <c r="H39" s="138" t="s">
        <v>447</v>
      </c>
      <c r="I39" s="32"/>
      <c r="J39" s="33"/>
      <c r="K39" s="33"/>
      <c r="L39" s="71"/>
      <c r="M39" s="69">
        <f t="shared" si="0"/>
        <v>0</v>
      </c>
      <c r="N39" s="64"/>
      <c r="O39" s="33"/>
      <c r="P39" s="33"/>
      <c r="Q39" s="62"/>
      <c r="R39" s="69">
        <f t="shared" si="1"/>
        <v>0</v>
      </c>
      <c r="S39" s="47"/>
      <c r="T39" s="32"/>
      <c r="U39" s="33"/>
      <c r="V39" s="33"/>
      <c r="W39" s="71"/>
      <c r="X39" s="69">
        <f t="shared" si="2"/>
        <v>0</v>
      </c>
      <c r="Y39" s="64"/>
      <c r="Z39" s="33"/>
      <c r="AA39" s="33"/>
      <c r="AB39" s="62"/>
      <c r="AC39" s="69">
        <f t="shared" si="3"/>
        <v>0</v>
      </c>
      <c r="AD39" s="47"/>
    </row>
    <row r="40" spans="2:30" s="18" customFormat="1" ht="12.75">
      <c r="B40" s="136" t="s">
        <v>443</v>
      </c>
      <c r="C40" s="144" t="s">
        <v>299</v>
      </c>
      <c r="D40" s="144" t="s">
        <v>329</v>
      </c>
      <c r="E40" s="144" t="s">
        <v>255</v>
      </c>
      <c r="F40" s="153">
        <v>536</v>
      </c>
      <c r="G40" s="144" t="s">
        <v>424</v>
      </c>
      <c r="H40" s="138" t="s">
        <v>15</v>
      </c>
      <c r="I40" s="32"/>
      <c r="J40" s="33"/>
      <c r="K40" s="33"/>
      <c r="L40" s="71"/>
      <c r="M40" s="69">
        <f t="shared" si="0"/>
        <v>0</v>
      </c>
      <c r="N40" s="64"/>
      <c r="O40" s="33"/>
      <c r="P40" s="33"/>
      <c r="Q40" s="62"/>
      <c r="R40" s="69">
        <f t="shared" si="1"/>
        <v>0</v>
      </c>
      <c r="S40" s="47"/>
      <c r="T40" s="32"/>
      <c r="U40" s="33"/>
      <c r="V40" s="33"/>
      <c r="W40" s="71"/>
      <c r="X40" s="69">
        <f t="shared" si="2"/>
        <v>0</v>
      </c>
      <c r="Y40" s="64"/>
      <c r="Z40" s="33"/>
      <c r="AA40" s="33"/>
      <c r="AB40" s="62"/>
      <c r="AC40" s="69">
        <f t="shared" si="3"/>
        <v>0</v>
      </c>
      <c r="AD40" s="47"/>
    </row>
    <row r="41" spans="2:30" s="18" customFormat="1" ht="12.75">
      <c r="B41" s="136" t="s">
        <v>443</v>
      </c>
      <c r="C41" s="144" t="s">
        <v>299</v>
      </c>
      <c r="D41" s="144" t="s">
        <v>329</v>
      </c>
      <c r="E41" s="144" t="s">
        <v>255</v>
      </c>
      <c r="F41" s="153">
        <v>454</v>
      </c>
      <c r="G41" s="144" t="s">
        <v>425</v>
      </c>
      <c r="H41" s="138" t="s">
        <v>448</v>
      </c>
      <c r="I41" s="32"/>
      <c r="J41" s="33"/>
      <c r="K41" s="33"/>
      <c r="L41" s="71"/>
      <c r="M41" s="69">
        <f t="shared" si="0"/>
        <v>0</v>
      </c>
      <c r="N41" s="64"/>
      <c r="O41" s="33"/>
      <c r="P41" s="33"/>
      <c r="Q41" s="62"/>
      <c r="R41" s="69">
        <f t="shared" si="1"/>
        <v>0</v>
      </c>
      <c r="S41" s="47"/>
      <c r="T41" s="32"/>
      <c r="U41" s="33"/>
      <c r="V41" s="33"/>
      <c r="W41" s="71"/>
      <c r="X41" s="69">
        <f t="shared" si="2"/>
        <v>0</v>
      </c>
      <c r="Y41" s="64"/>
      <c r="Z41" s="33"/>
      <c r="AA41" s="33"/>
      <c r="AB41" s="62"/>
      <c r="AC41" s="69">
        <f t="shared" si="3"/>
        <v>0</v>
      </c>
      <c r="AD41" s="47"/>
    </row>
    <row r="42" spans="2:30" s="18" customFormat="1" ht="12.75">
      <c r="B42" s="136" t="s">
        <v>443</v>
      </c>
      <c r="C42" s="144" t="s">
        <v>299</v>
      </c>
      <c r="D42" s="144" t="s">
        <v>329</v>
      </c>
      <c r="E42" s="144" t="s">
        <v>255</v>
      </c>
      <c r="F42" s="153">
        <v>457</v>
      </c>
      <c r="G42" s="144" t="s">
        <v>426</v>
      </c>
      <c r="H42" s="138" t="s">
        <v>448</v>
      </c>
      <c r="I42" s="32"/>
      <c r="J42" s="33"/>
      <c r="K42" s="33"/>
      <c r="L42" s="71"/>
      <c r="M42" s="69">
        <f t="shared" si="0"/>
        <v>0</v>
      </c>
      <c r="N42" s="64"/>
      <c r="O42" s="33"/>
      <c r="P42" s="33"/>
      <c r="Q42" s="62"/>
      <c r="R42" s="69">
        <f t="shared" si="1"/>
        <v>0</v>
      </c>
      <c r="S42" s="47"/>
      <c r="T42" s="32"/>
      <c r="U42" s="33"/>
      <c r="V42" s="33"/>
      <c r="W42" s="71"/>
      <c r="X42" s="69">
        <f t="shared" si="2"/>
        <v>0</v>
      </c>
      <c r="Y42" s="64"/>
      <c r="Z42" s="33"/>
      <c r="AA42" s="33"/>
      <c r="AB42" s="62"/>
      <c r="AC42" s="69">
        <f t="shared" si="3"/>
        <v>0</v>
      </c>
      <c r="AD42" s="47"/>
    </row>
    <row r="43" spans="2:30" s="18" customFormat="1" ht="12.75">
      <c r="B43" s="136" t="s">
        <v>443</v>
      </c>
      <c r="C43" s="144" t="s">
        <v>299</v>
      </c>
      <c r="D43" s="144" t="s">
        <v>329</v>
      </c>
      <c r="E43" s="144" t="s">
        <v>255</v>
      </c>
      <c r="F43" s="153">
        <v>537</v>
      </c>
      <c r="G43" s="144" t="s">
        <v>427</v>
      </c>
      <c r="H43" s="138" t="s">
        <v>447</v>
      </c>
      <c r="I43" s="32"/>
      <c r="J43" s="33"/>
      <c r="K43" s="33"/>
      <c r="L43" s="71"/>
      <c r="M43" s="69">
        <f t="shared" si="0"/>
        <v>0</v>
      </c>
      <c r="N43" s="64"/>
      <c r="O43" s="33"/>
      <c r="P43" s="33"/>
      <c r="Q43" s="62"/>
      <c r="R43" s="69">
        <f t="shared" si="1"/>
        <v>0</v>
      </c>
      <c r="S43" s="47"/>
      <c r="T43" s="32"/>
      <c r="U43" s="33"/>
      <c r="V43" s="33"/>
      <c r="W43" s="71"/>
      <c r="X43" s="69">
        <f t="shared" si="2"/>
        <v>0</v>
      </c>
      <c r="Y43" s="64"/>
      <c r="Z43" s="33"/>
      <c r="AA43" s="33"/>
      <c r="AB43" s="62"/>
      <c r="AC43" s="69">
        <f t="shared" si="3"/>
        <v>0</v>
      </c>
      <c r="AD43" s="47"/>
    </row>
    <row r="44" spans="2:30" s="18" customFormat="1" ht="12.75">
      <c r="B44" s="136" t="s">
        <v>443</v>
      </c>
      <c r="C44" s="144" t="s">
        <v>299</v>
      </c>
      <c r="D44" s="144" t="s">
        <v>329</v>
      </c>
      <c r="E44" s="144" t="s">
        <v>255</v>
      </c>
      <c r="F44" s="153">
        <v>456</v>
      </c>
      <c r="G44" s="144" t="s">
        <v>428</v>
      </c>
      <c r="H44" s="138" t="s">
        <v>448</v>
      </c>
      <c r="I44" s="32"/>
      <c r="J44" s="33"/>
      <c r="K44" s="33"/>
      <c r="L44" s="71"/>
      <c r="M44" s="69">
        <f t="shared" si="0"/>
        <v>0</v>
      </c>
      <c r="N44" s="64"/>
      <c r="O44" s="33"/>
      <c r="P44" s="33"/>
      <c r="Q44" s="62"/>
      <c r="R44" s="69">
        <f t="shared" si="1"/>
        <v>0</v>
      </c>
      <c r="S44" s="47"/>
      <c r="T44" s="32"/>
      <c r="U44" s="33"/>
      <c r="V44" s="33"/>
      <c r="W44" s="71"/>
      <c r="X44" s="69">
        <f t="shared" si="2"/>
        <v>0</v>
      </c>
      <c r="Y44" s="64"/>
      <c r="Z44" s="33"/>
      <c r="AA44" s="33"/>
      <c r="AB44" s="62"/>
      <c r="AC44" s="69">
        <f t="shared" si="3"/>
        <v>0</v>
      </c>
      <c r="AD44" s="47"/>
    </row>
    <row r="45" spans="2:30" s="18" customFormat="1" ht="12.75">
      <c r="B45" s="136" t="s">
        <v>443</v>
      </c>
      <c r="C45" s="144" t="s">
        <v>299</v>
      </c>
      <c r="D45" s="144" t="s">
        <v>329</v>
      </c>
      <c r="E45" s="144" t="s">
        <v>255</v>
      </c>
      <c r="F45" s="153">
        <v>538</v>
      </c>
      <c r="G45" s="144" t="s">
        <v>71</v>
      </c>
      <c r="H45" s="138" t="s">
        <v>447</v>
      </c>
      <c r="I45" s="32"/>
      <c r="J45" s="33"/>
      <c r="K45" s="33"/>
      <c r="L45" s="71"/>
      <c r="M45" s="69">
        <f t="shared" si="0"/>
        <v>0</v>
      </c>
      <c r="N45" s="64"/>
      <c r="O45" s="33"/>
      <c r="P45" s="33"/>
      <c r="Q45" s="62"/>
      <c r="R45" s="69">
        <f t="shared" si="1"/>
        <v>0</v>
      </c>
      <c r="S45" s="47"/>
      <c r="T45" s="32"/>
      <c r="U45" s="33"/>
      <c r="V45" s="33"/>
      <c r="W45" s="71"/>
      <c r="X45" s="69">
        <f t="shared" si="2"/>
        <v>0</v>
      </c>
      <c r="Y45" s="64"/>
      <c r="Z45" s="33"/>
      <c r="AA45" s="33"/>
      <c r="AB45" s="62"/>
      <c r="AC45" s="69">
        <f t="shared" si="3"/>
        <v>0</v>
      </c>
      <c r="AD45" s="47"/>
    </row>
    <row r="46" spans="2:30" s="18" customFormat="1" ht="12.75">
      <c r="B46" s="136" t="s">
        <v>443</v>
      </c>
      <c r="C46" s="144" t="s">
        <v>299</v>
      </c>
      <c r="D46" s="144" t="s">
        <v>329</v>
      </c>
      <c r="E46" s="144" t="s">
        <v>255</v>
      </c>
      <c r="F46" s="153">
        <v>743</v>
      </c>
      <c r="G46" s="144" t="s">
        <v>72</v>
      </c>
      <c r="H46" s="138" t="s">
        <v>447</v>
      </c>
      <c r="I46" s="32"/>
      <c r="J46" s="33"/>
      <c r="K46" s="33"/>
      <c r="L46" s="71"/>
      <c r="M46" s="69">
        <f t="shared" si="0"/>
        <v>0</v>
      </c>
      <c r="N46" s="64"/>
      <c r="O46" s="33"/>
      <c r="P46" s="33"/>
      <c r="Q46" s="62"/>
      <c r="R46" s="69">
        <f t="shared" si="1"/>
        <v>0</v>
      </c>
      <c r="S46" s="47"/>
      <c r="T46" s="32"/>
      <c r="U46" s="33"/>
      <c r="V46" s="33"/>
      <c r="W46" s="71"/>
      <c r="X46" s="69">
        <f t="shared" si="2"/>
        <v>0</v>
      </c>
      <c r="Y46" s="64"/>
      <c r="Z46" s="33"/>
      <c r="AA46" s="33"/>
      <c r="AB46" s="62"/>
      <c r="AC46" s="69">
        <f t="shared" si="3"/>
        <v>0</v>
      </c>
      <c r="AD46" s="47"/>
    </row>
    <row r="47" spans="2:30" s="18" customFormat="1" ht="12.75">
      <c r="B47" s="136" t="s">
        <v>443</v>
      </c>
      <c r="C47" s="141" t="s">
        <v>299</v>
      </c>
      <c r="D47" s="141" t="s">
        <v>329</v>
      </c>
      <c r="E47" s="141" t="s">
        <v>395</v>
      </c>
      <c r="F47" s="143">
        <v>523</v>
      </c>
      <c r="G47" s="141" t="s">
        <v>73</v>
      </c>
      <c r="H47" s="138" t="s">
        <v>441</v>
      </c>
      <c r="I47" s="32"/>
      <c r="J47" s="33"/>
      <c r="K47" s="33"/>
      <c r="L47" s="71"/>
      <c r="M47" s="69">
        <f t="shared" si="0"/>
        <v>0</v>
      </c>
      <c r="N47" s="64"/>
      <c r="O47" s="33"/>
      <c r="P47" s="33"/>
      <c r="Q47" s="62"/>
      <c r="R47" s="69">
        <f t="shared" si="1"/>
        <v>0</v>
      </c>
      <c r="S47" s="47"/>
      <c r="T47" s="32"/>
      <c r="U47" s="33"/>
      <c r="V47" s="33"/>
      <c r="W47" s="71"/>
      <c r="X47" s="69">
        <f t="shared" si="2"/>
        <v>0</v>
      </c>
      <c r="Y47" s="64"/>
      <c r="Z47" s="33"/>
      <c r="AA47" s="33"/>
      <c r="AB47" s="62"/>
      <c r="AC47" s="69">
        <f t="shared" si="3"/>
        <v>0</v>
      </c>
      <c r="AD47" s="47"/>
    </row>
    <row r="48" spans="2:30" s="18" customFormat="1" ht="12.75">
      <c r="B48" s="136" t="s">
        <v>443</v>
      </c>
      <c r="C48" s="141" t="s">
        <v>299</v>
      </c>
      <c r="D48" s="141" t="s">
        <v>329</v>
      </c>
      <c r="E48" s="141" t="s">
        <v>395</v>
      </c>
      <c r="F48" s="143">
        <v>459</v>
      </c>
      <c r="G48" s="141" t="s">
        <v>74</v>
      </c>
      <c r="H48" s="138" t="s">
        <v>447</v>
      </c>
      <c r="I48" s="32"/>
      <c r="J48" s="33"/>
      <c r="K48" s="33"/>
      <c r="L48" s="71"/>
      <c r="M48" s="69">
        <f t="shared" si="0"/>
        <v>0</v>
      </c>
      <c r="N48" s="64"/>
      <c r="O48" s="33"/>
      <c r="P48" s="33"/>
      <c r="Q48" s="62"/>
      <c r="R48" s="69">
        <f t="shared" si="1"/>
        <v>0</v>
      </c>
      <c r="S48" s="47"/>
      <c r="T48" s="32"/>
      <c r="U48" s="33"/>
      <c r="V48" s="33"/>
      <c r="W48" s="71"/>
      <c r="X48" s="69">
        <f t="shared" si="2"/>
        <v>0</v>
      </c>
      <c r="Y48" s="64"/>
      <c r="Z48" s="33"/>
      <c r="AA48" s="33"/>
      <c r="AB48" s="62"/>
      <c r="AC48" s="69">
        <f t="shared" si="3"/>
        <v>0</v>
      </c>
      <c r="AD48" s="47"/>
    </row>
    <row r="49" spans="2:30" s="18" customFormat="1" ht="12.75">
      <c r="B49" s="136" t="s">
        <v>443</v>
      </c>
      <c r="C49" s="141" t="s">
        <v>299</v>
      </c>
      <c r="D49" s="141" t="s">
        <v>329</v>
      </c>
      <c r="E49" s="141" t="s">
        <v>395</v>
      </c>
      <c r="F49" s="143">
        <v>458</v>
      </c>
      <c r="G49" s="141" t="s">
        <v>337</v>
      </c>
      <c r="H49" s="138" t="s">
        <v>448</v>
      </c>
      <c r="I49" s="32"/>
      <c r="J49" s="33"/>
      <c r="K49" s="33"/>
      <c r="L49" s="71"/>
      <c r="M49" s="69">
        <f t="shared" si="0"/>
        <v>0</v>
      </c>
      <c r="N49" s="64"/>
      <c r="O49" s="33"/>
      <c r="P49" s="33"/>
      <c r="Q49" s="62"/>
      <c r="R49" s="69">
        <f t="shared" si="1"/>
        <v>0</v>
      </c>
      <c r="S49" s="47"/>
      <c r="T49" s="32"/>
      <c r="U49" s="33"/>
      <c r="V49" s="33"/>
      <c r="W49" s="71"/>
      <c r="X49" s="69">
        <f t="shared" si="2"/>
        <v>0</v>
      </c>
      <c r="Y49" s="64"/>
      <c r="Z49" s="33"/>
      <c r="AA49" s="33"/>
      <c r="AB49" s="62"/>
      <c r="AC49" s="69">
        <f t="shared" si="3"/>
        <v>0</v>
      </c>
      <c r="AD49" s="47"/>
    </row>
    <row r="50" spans="2:30" s="18" customFormat="1" ht="12.75">
      <c r="B50" s="136" t="s">
        <v>443</v>
      </c>
      <c r="C50" s="141" t="s">
        <v>299</v>
      </c>
      <c r="D50" s="141" t="s">
        <v>329</v>
      </c>
      <c r="E50" s="141" t="s">
        <v>395</v>
      </c>
      <c r="F50" s="143">
        <v>460</v>
      </c>
      <c r="G50" s="141" t="s">
        <v>500</v>
      </c>
      <c r="H50" s="138" t="s">
        <v>448</v>
      </c>
      <c r="I50" s="32"/>
      <c r="J50" s="33"/>
      <c r="K50" s="33"/>
      <c r="L50" s="71"/>
      <c r="M50" s="69">
        <f t="shared" si="0"/>
        <v>0</v>
      </c>
      <c r="N50" s="64"/>
      <c r="O50" s="33"/>
      <c r="P50" s="33"/>
      <c r="Q50" s="62"/>
      <c r="R50" s="69">
        <f t="shared" si="1"/>
        <v>0</v>
      </c>
      <c r="S50" s="47"/>
      <c r="T50" s="32"/>
      <c r="U50" s="33"/>
      <c r="V50" s="33"/>
      <c r="W50" s="71"/>
      <c r="X50" s="69">
        <f t="shared" si="2"/>
        <v>0</v>
      </c>
      <c r="Y50" s="64"/>
      <c r="Z50" s="33"/>
      <c r="AA50" s="33"/>
      <c r="AB50" s="62"/>
      <c r="AC50" s="69">
        <f t="shared" si="3"/>
        <v>0</v>
      </c>
      <c r="AD50" s="47"/>
    </row>
    <row r="51" spans="2:30" s="18" customFormat="1" ht="12.75">
      <c r="B51" s="136" t="s">
        <v>443</v>
      </c>
      <c r="C51" s="144" t="s">
        <v>299</v>
      </c>
      <c r="D51" s="144" t="s">
        <v>329</v>
      </c>
      <c r="E51" s="144" t="s">
        <v>260</v>
      </c>
      <c r="F51" s="153">
        <v>550</v>
      </c>
      <c r="G51" s="144" t="s">
        <v>338</v>
      </c>
      <c r="H51" s="138" t="s">
        <v>441</v>
      </c>
      <c r="I51" s="32"/>
      <c r="J51" s="33"/>
      <c r="K51" s="33"/>
      <c r="L51" s="71"/>
      <c r="M51" s="69">
        <f t="shared" si="0"/>
        <v>0</v>
      </c>
      <c r="N51" s="64"/>
      <c r="O51" s="33"/>
      <c r="P51" s="33"/>
      <c r="Q51" s="62"/>
      <c r="R51" s="69">
        <f t="shared" si="1"/>
        <v>0</v>
      </c>
      <c r="S51" s="47"/>
      <c r="T51" s="32"/>
      <c r="U51" s="33"/>
      <c r="V51" s="33"/>
      <c r="W51" s="71"/>
      <c r="X51" s="69">
        <f t="shared" si="2"/>
        <v>0</v>
      </c>
      <c r="Y51" s="64"/>
      <c r="Z51" s="33"/>
      <c r="AA51" s="33"/>
      <c r="AB51" s="62"/>
      <c r="AC51" s="69">
        <f t="shared" si="3"/>
        <v>0</v>
      </c>
      <c r="AD51" s="47"/>
    </row>
    <row r="52" spans="2:30" s="18" customFormat="1" ht="12.75">
      <c r="B52" s="136" t="s">
        <v>443</v>
      </c>
      <c r="C52" s="144" t="s">
        <v>299</v>
      </c>
      <c r="D52" s="144" t="s">
        <v>329</v>
      </c>
      <c r="E52" s="144" t="s">
        <v>260</v>
      </c>
      <c r="F52" s="153">
        <v>539</v>
      </c>
      <c r="G52" s="144" t="s">
        <v>57</v>
      </c>
      <c r="H52" s="138" t="s">
        <v>441</v>
      </c>
      <c r="I52" s="32"/>
      <c r="J52" s="33"/>
      <c r="K52" s="33"/>
      <c r="L52" s="71"/>
      <c r="M52" s="69">
        <f t="shared" si="0"/>
        <v>0</v>
      </c>
      <c r="N52" s="64"/>
      <c r="O52" s="33"/>
      <c r="P52" s="33"/>
      <c r="Q52" s="62"/>
      <c r="R52" s="69">
        <f t="shared" si="1"/>
        <v>0</v>
      </c>
      <c r="S52" s="47"/>
      <c r="T52" s="32"/>
      <c r="U52" s="33"/>
      <c r="V52" s="33"/>
      <c r="W52" s="71"/>
      <c r="X52" s="69">
        <f t="shared" si="2"/>
        <v>0</v>
      </c>
      <c r="Y52" s="64"/>
      <c r="Z52" s="33"/>
      <c r="AA52" s="33"/>
      <c r="AB52" s="62"/>
      <c r="AC52" s="69">
        <f t="shared" si="3"/>
        <v>0</v>
      </c>
      <c r="AD52" s="47"/>
    </row>
    <row r="53" spans="2:30" s="18" customFormat="1" ht="12.75">
      <c r="B53" s="136" t="s">
        <v>443</v>
      </c>
      <c r="C53" s="144" t="s">
        <v>299</v>
      </c>
      <c r="D53" s="144" t="s">
        <v>329</v>
      </c>
      <c r="E53" s="144" t="s">
        <v>260</v>
      </c>
      <c r="F53" s="153">
        <v>466</v>
      </c>
      <c r="G53" s="144" t="s">
        <v>59</v>
      </c>
      <c r="H53" s="138" t="s">
        <v>441</v>
      </c>
      <c r="I53" s="32"/>
      <c r="J53" s="33"/>
      <c r="K53" s="33"/>
      <c r="L53" s="71"/>
      <c r="M53" s="69">
        <f t="shared" si="0"/>
        <v>0</v>
      </c>
      <c r="N53" s="64"/>
      <c r="O53" s="33"/>
      <c r="P53" s="33"/>
      <c r="Q53" s="62"/>
      <c r="R53" s="69">
        <f t="shared" si="1"/>
        <v>0</v>
      </c>
      <c r="S53" s="47"/>
      <c r="T53" s="32"/>
      <c r="U53" s="33"/>
      <c r="V53" s="33"/>
      <c r="W53" s="71"/>
      <c r="X53" s="69">
        <f t="shared" si="2"/>
        <v>0</v>
      </c>
      <c r="Y53" s="64"/>
      <c r="Z53" s="33"/>
      <c r="AA53" s="33"/>
      <c r="AB53" s="62"/>
      <c r="AC53" s="69">
        <f t="shared" si="3"/>
        <v>0</v>
      </c>
      <c r="AD53" s="47"/>
    </row>
    <row r="54" spans="2:30" s="18" customFormat="1" ht="12.75">
      <c r="B54" s="136" t="s">
        <v>443</v>
      </c>
      <c r="C54" s="144" t="s">
        <v>299</v>
      </c>
      <c r="D54" s="144" t="s">
        <v>329</v>
      </c>
      <c r="E54" s="144" t="s">
        <v>260</v>
      </c>
      <c r="F54" s="153">
        <v>465</v>
      </c>
      <c r="G54" s="144" t="s">
        <v>312</v>
      </c>
      <c r="H54" s="138" t="s">
        <v>441</v>
      </c>
      <c r="I54" s="32"/>
      <c r="J54" s="33"/>
      <c r="K54" s="33"/>
      <c r="L54" s="71"/>
      <c r="M54" s="69">
        <f t="shared" si="0"/>
        <v>0</v>
      </c>
      <c r="N54" s="64"/>
      <c r="O54" s="33"/>
      <c r="P54" s="33"/>
      <c r="Q54" s="62"/>
      <c r="R54" s="69">
        <f t="shared" si="1"/>
        <v>0</v>
      </c>
      <c r="S54" s="47"/>
      <c r="T54" s="32"/>
      <c r="U54" s="33"/>
      <c r="V54" s="33"/>
      <c r="W54" s="71"/>
      <c r="X54" s="69">
        <f t="shared" si="2"/>
        <v>0</v>
      </c>
      <c r="Y54" s="64"/>
      <c r="Z54" s="33"/>
      <c r="AA54" s="33"/>
      <c r="AB54" s="62"/>
      <c r="AC54" s="69">
        <f t="shared" si="3"/>
        <v>0</v>
      </c>
      <c r="AD54" s="47"/>
    </row>
    <row r="55" spans="2:30" s="18" customFormat="1" ht="12.75">
      <c r="B55" s="136" t="s">
        <v>443</v>
      </c>
      <c r="C55" s="144" t="s">
        <v>299</v>
      </c>
      <c r="D55" s="144" t="s">
        <v>329</v>
      </c>
      <c r="E55" s="144" t="s">
        <v>260</v>
      </c>
      <c r="F55" s="153">
        <v>549</v>
      </c>
      <c r="G55" s="144" t="s">
        <v>339</v>
      </c>
      <c r="H55" s="138" t="s">
        <v>447</v>
      </c>
      <c r="I55" s="32"/>
      <c r="J55" s="33"/>
      <c r="K55" s="33"/>
      <c r="L55" s="71"/>
      <c r="M55" s="69">
        <f t="shared" si="0"/>
        <v>0</v>
      </c>
      <c r="N55" s="64"/>
      <c r="O55" s="33"/>
      <c r="P55" s="33"/>
      <c r="Q55" s="62"/>
      <c r="R55" s="69">
        <f t="shared" si="1"/>
        <v>0</v>
      </c>
      <c r="S55" s="47"/>
      <c r="T55" s="32"/>
      <c r="U55" s="33"/>
      <c r="V55" s="33"/>
      <c r="W55" s="71"/>
      <c r="X55" s="69">
        <f t="shared" si="2"/>
        <v>0</v>
      </c>
      <c r="Y55" s="64"/>
      <c r="Z55" s="33"/>
      <c r="AA55" s="33"/>
      <c r="AB55" s="62"/>
      <c r="AC55" s="69">
        <f t="shared" si="3"/>
        <v>0</v>
      </c>
      <c r="AD55" s="47"/>
    </row>
    <row r="56" spans="2:30" s="18" customFormat="1" ht="12.75">
      <c r="B56" s="136" t="s">
        <v>443</v>
      </c>
      <c r="C56" s="144" t="s">
        <v>299</v>
      </c>
      <c r="D56" s="144" t="s">
        <v>329</v>
      </c>
      <c r="E56" s="144" t="s">
        <v>260</v>
      </c>
      <c r="F56" s="153">
        <v>548</v>
      </c>
      <c r="G56" s="144" t="s">
        <v>49</v>
      </c>
      <c r="H56" s="138" t="s">
        <v>447</v>
      </c>
      <c r="I56" s="32"/>
      <c r="J56" s="33"/>
      <c r="K56" s="33"/>
      <c r="L56" s="71"/>
      <c r="M56" s="69">
        <f t="shared" si="0"/>
        <v>0</v>
      </c>
      <c r="N56" s="64"/>
      <c r="O56" s="33"/>
      <c r="P56" s="33"/>
      <c r="Q56" s="62"/>
      <c r="R56" s="69">
        <f t="shared" si="1"/>
        <v>0</v>
      </c>
      <c r="S56" s="47"/>
      <c r="T56" s="32"/>
      <c r="U56" s="33"/>
      <c r="V56" s="33"/>
      <c r="W56" s="71"/>
      <c r="X56" s="69">
        <f t="shared" si="2"/>
        <v>0</v>
      </c>
      <c r="Y56" s="64"/>
      <c r="Z56" s="33"/>
      <c r="AA56" s="33"/>
      <c r="AB56" s="62"/>
      <c r="AC56" s="69">
        <f t="shared" si="3"/>
        <v>0</v>
      </c>
      <c r="AD56" s="47"/>
    </row>
    <row r="57" spans="2:30" s="18" customFormat="1" ht="12.75">
      <c r="B57" s="136" t="s">
        <v>443</v>
      </c>
      <c r="C57" s="144" t="s">
        <v>299</v>
      </c>
      <c r="D57" s="144" t="s">
        <v>329</v>
      </c>
      <c r="E57" s="144" t="s">
        <v>260</v>
      </c>
      <c r="F57" s="153">
        <v>547</v>
      </c>
      <c r="G57" s="144" t="s">
        <v>50</v>
      </c>
      <c r="H57" s="138" t="s">
        <v>447</v>
      </c>
      <c r="I57" s="32"/>
      <c r="J57" s="33"/>
      <c r="K57" s="33"/>
      <c r="L57" s="71"/>
      <c r="M57" s="69">
        <f t="shared" si="0"/>
        <v>0</v>
      </c>
      <c r="N57" s="64"/>
      <c r="O57" s="33"/>
      <c r="P57" s="33"/>
      <c r="Q57" s="62"/>
      <c r="R57" s="69">
        <f t="shared" si="1"/>
        <v>0</v>
      </c>
      <c r="S57" s="47"/>
      <c r="T57" s="32"/>
      <c r="U57" s="33"/>
      <c r="V57" s="33"/>
      <c r="W57" s="71"/>
      <c r="X57" s="69">
        <f t="shared" si="2"/>
        <v>0</v>
      </c>
      <c r="Y57" s="64"/>
      <c r="Z57" s="33"/>
      <c r="AA57" s="33"/>
      <c r="AB57" s="62"/>
      <c r="AC57" s="69">
        <f t="shared" si="3"/>
        <v>0</v>
      </c>
      <c r="AD57" s="47"/>
    </row>
    <row r="58" spans="2:30" s="18" customFormat="1" ht="12.75">
      <c r="B58" s="136" t="s">
        <v>443</v>
      </c>
      <c r="C58" s="144" t="s">
        <v>299</v>
      </c>
      <c r="D58" s="144" t="s">
        <v>329</v>
      </c>
      <c r="E58" s="144" t="s">
        <v>260</v>
      </c>
      <c r="F58" s="153">
        <v>546</v>
      </c>
      <c r="G58" s="144" t="s">
        <v>51</v>
      </c>
      <c r="H58" s="138" t="s">
        <v>447</v>
      </c>
      <c r="I58" s="32"/>
      <c r="J58" s="33"/>
      <c r="K58" s="33"/>
      <c r="L58" s="71"/>
      <c r="M58" s="69">
        <f t="shared" si="0"/>
        <v>0</v>
      </c>
      <c r="N58" s="64"/>
      <c r="O58" s="33"/>
      <c r="P58" s="33"/>
      <c r="Q58" s="62"/>
      <c r="R58" s="69">
        <f t="shared" si="1"/>
        <v>0</v>
      </c>
      <c r="S58" s="47"/>
      <c r="T58" s="32"/>
      <c r="U58" s="33"/>
      <c r="V58" s="33"/>
      <c r="W58" s="71"/>
      <c r="X58" s="69">
        <f t="shared" si="2"/>
        <v>0</v>
      </c>
      <c r="Y58" s="64"/>
      <c r="Z58" s="33"/>
      <c r="AA58" s="33"/>
      <c r="AB58" s="62"/>
      <c r="AC58" s="69">
        <f t="shared" si="3"/>
        <v>0</v>
      </c>
      <c r="AD58" s="47"/>
    </row>
    <row r="59" spans="2:30" s="18" customFormat="1" ht="12.75">
      <c r="B59" s="136" t="s">
        <v>443</v>
      </c>
      <c r="C59" s="144" t="s">
        <v>299</v>
      </c>
      <c r="D59" s="144" t="s">
        <v>329</v>
      </c>
      <c r="E59" s="144" t="s">
        <v>260</v>
      </c>
      <c r="F59" s="153">
        <v>544</v>
      </c>
      <c r="G59" s="144" t="s">
        <v>52</v>
      </c>
      <c r="H59" s="138" t="s">
        <v>447</v>
      </c>
      <c r="I59" s="32"/>
      <c r="J59" s="33"/>
      <c r="K59" s="33"/>
      <c r="L59" s="71"/>
      <c r="M59" s="69">
        <f t="shared" si="0"/>
        <v>0</v>
      </c>
      <c r="N59" s="64"/>
      <c r="O59" s="33"/>
      <c r="P59" s="33"/>
      <c r="Q59" s="62"/>
      <c r="R59" s="69">
        <f t="shared" si="1"/>
        <v>0</v>
      </c>
      <c r="S59" s="47"/>
      <c r="T59" s="32"/>
      <c r="U59" s="33"/>
      <c r="V59" s="33"/>
      <c r="W59" s="71"/>
      <c r="X59" s="69">
        <f t="shared" si="2"/>
        <v>0</v>
      </c>
      <c r="Y59" s="64"/>
      <c r="Z59" s="33"/>
      <c r="AA59" s="33"/>
      <c r="AB59" s="62"/>
      <c r="AC59" s="69">
        <f t="shared" si="3"/>
        <v>0</v>
      </c>
      <c r="AD59" s="47"/>
    </row>
    <row r="60" spans="2:30" s="18" customFormat="1" ht="12.75">
      <c r="B60" s="136" t="s">
        <v>443</v>
      </c>
      <c r="C60" s="144" t="s">
        <v>299</v>
      </c>
      <c r="D60" s="144" t="s">
        <v>329</v>
      </c>
      <c r="E60" s="144" t="s">
        <v>260</v>
      </c>
      <c r="F60" s="153">
        <v>545</v>
      </c>
      <c r="G60" s="144" t="s">
        <v>53</v>
      </c>
      <c r="H60" s="138" t="s">
        <v>447</v>
      </c>
      <c r="I60" s="32"/>
      <c r="J60" s="33"/>
      <c r="K60" s="33"/>
      <c r="L60" s="71"/>
      <c r="M60" s="69">
        <f t="shared" si="0"/>
        <v>0</v>
      </c>
      <c r="N60" s="64"/>
      <c r="O60" s="33"/>
      <c r="P60" s="33"/>
      <c r="Q60" s="62"/>
      <c r="R60" s="69">
        <f t="shared" si="1"/>
        <v>0</v>
      </c>
      <c r="S60" s="47"/>
      <c r="T60" s="32"/>
      <c r="U60" s="33"/>
      <c r="V60" s="33"/>
      <c r="W60" s="71"/>
      <c r="X60" s="69">
        <f t="shared" si="2"/>
        <v>0</v>
      </c>
      <c r="Y60" s="64"/>
      <c r="Z60" s="33"/>
      <c r="AA60" s="33"/>
      <c r="AB60" s="62"/>
      <c r="AC60" s="69">
        <f t="shared" si="3"/>
        <v>0</v>
      </c>
      <c r="AD60" s="47"/>
    </row>
    <row r="61" spans="2:30" s="18" customFormat="1" ht="12.75">
      <c r="B61" s="136" t="s">
        <v>443</v>
      </c>
      <c r="C61" s="144" t="s">
        <v>299</v>
      </c>
      <c r="D61" s="144" t="s">
        <v>329</v>
      </c>
      <c r="E61" s="144" t="s">
        <v>260</v>
      </c>
      <c r="F61" s="153">
        <v>543</v>
      </c>
      <c r="G61" s="144" t="s">
        <v>54</v>
      </c>
      <c r="H61" s="138" t="s">
        <v>447</v>
      </c>
      <c r="I61" s="32"/>
      <c r="J61" s="33"/>
      <c r="K61" s="33"/>
      <c r="L61" s="71"/>
      <c r="M61" s="69">
        <f aca="true" t="shared" si="4" ref="M61:M124">(I61+(1-I61)*J61+(1-(I61+(1-I61)*J61))*K61+(1-(I61+(1-I61)*J61+(1-(I61+(1-I61)*J61))*K61))*L61)</f>
        <v>0</v>
      </c>
      <c r="N61" s="64"/>
      <c r="O61" s="33"/>
      <c r="P61" s="33"/>
      <c r="Q61" s="62"/>
      <c r="R61" s="69">
        <f aca="true" t="shared" si="5" ref="R61:R124">(N61+(1-N61)*O61+(1-(N61+(1-N61)*O61))*P61+(1-(N61+(1-N61)*O61+(1-(N61+(1-N61)*O61))*P61))*Q61)</f>
        <v>0</v>
      </c>
      <c r="S61" s="47"/>
      <c r="T61" s="32"/>
      <c r="U61" s="33"/>
      <c r="V61" s="33"/>
      <c r="W61" s="71"/>
      <c r="X61" s="69">
        <f aca="true" t="shared" si="6" ref="X61:X124">(T61+(1-T61)*U61+(1-(T61+(1-T61)*U61))*V61+(1-(T61+(1-T61)*U61+(1-(T61+(1-T61)*U61))*V61))*W61)</f>
        <v>0</v>
      </c>
      <c r="Y61" s="64"/>
      <c r="Z61" s="33"/>
      <c r="AA61" s="33"/>
      <c r="AB61" s="62"/>
      <c r="AC61" s="69">
        <f aca="true" t="shared" si="7" ref="AC61:AC124">(Y61+(1-Y61)*Z61+(1-(Y61+(1-Y61)*Z61))*AA61+(1-(Y61+(1-Y61)*Z61+(1-(Y61+(1-Y61)*Z61))*AA61))*AB61)</f>
        <v>0</v>
      </c>
      <c r="AD61" s="47"/>
    </row>
    <row r="62" spans="2:30" s="18" customFormat="1" ht="12.75">
      <c r="B62" s="136" t="s">
        <v>443</v>
      </c>
      <c r="C62" s="144" t="s">
        <v>299</v>
      </c>
      <c r="D62" s="144" t="s">
        <v>329</v>
      </c>
      <c r="E62" s="144" t="s">
        <v>260</v>
      </c>
      <c r="F62" s="153">
        <v>542</v>
      </c>
      <c r="G62" s="144" t="s">
        <v>55</v>
      </c>
      <c r="H62" s="138" t="s">
        <v>447</v>
      </c>
      <c r="I62" s="32"/>
      <c r="J62" s="33"/>
      <c r="K62" s="33"/>
      <c r="L62" s="71"/>
      <c r="M62" s="69">
        <f t="shared" si="4"/>
        <v>0</v>
      </c>
      <c r="N62" s="64"/>
      <c r="O62" s="33"/>
      <c r="P62" s="33"/>
      <c r="Q62" s="62"/>
      <c r="R62" s="69">
        <f t="shared" si="5"/>
        <v>0</v>
      </c>
      <c r="S62" s="47"/>
      <c r="T62" s="32"/>
      <c r="U62" s="33"/>
      <c r="V62" s="33"/>
      <c r="W62" s="71"/>
      <c r="X62" s="69">
        <f t="shared" si="6"/>
        <v>0</v>
      </c>
      <c r="Y62" s="64"/>
      <c r="Z62" s="33"/>
      <c r="AA62" s="33"/>
      <c r="AB62" s="62"/>
      <c r="AC62" s="69">
        <f t="shared" si="7"/>
        <v>0</v>
      </c>
      <c r="AD62" s="47"/>
    </row>
    <row r="63" spans="2:30" s="18" customFormat="1" ht="12.75">
      <c r="B63" s="136" t="s">
        <v>443</v>
      </c>
      <c r="C63" s="144" t="s">
        <v>299</v>
      </c>
      <c r="D63" s="144" t="s">
        <v>329</v>
      </c>
      <c r="E63" s="144" t="s">
        <v>260</v>
      </c>
      <c r="F63" s="153">
        <v>541</v>
      </c>
      <c r="G63" s="144" t="s">
        <v>56</v>
      </c>
      <c r="H63" s="138" t="s">
        <v>447</v>
      </c>
      <c r="I63" s="32"/>
      <c r="J63" s="33"/>
      <c r="K63" s="33"/>
      <c r="L63" s="71"/>
      <c r="M63" s="69">
        <f t="shared" si="4"/>
        <v>0</v>
      </c>
      <c r="N63" s="64"/>
      <c r="O63" s="33"/>
      <c r="P63" s="33"/>
      <c r="Q63" s="62"/>
      <c r="R63" s="69">
        <f t="shared" si="5"/>
        <v>0</v>
      </c>
      <c r="S63" s="47"/>
      <c r="T63" s="32"/>
      <c r="U63" s="33"/>
      <c r="V63" s="33"/>
      <c r="W63" s="71"/>
      <c r="X63" s="69">
        <f t="shared" si="6"/>
        <v>0</v>
      </c>
      <c r="Y63" s="64"/>
      <c r="Z63" s="33"/>
      <c r="AA63" s="33"/>
      <c r="AB63" s="62"/>
      <c r="AC63" s="69">
        <f t="shared" si="7"/>
        <v>0</v>
      </c>
      <c r="AD63" s="47"/>
    </row>
    <row r="64" spans="2:30" s="18" customFormat="1" ht="12.75">
      <c r="B64" s="136" t="s">
        <v>443</v>
      </c>
      <c r="C64" s="144" t="s">
        <v>299</v>
      </c>
      <c r="D64" s="144" t="s">
        <v>329</v>
      </c>
      <c r="E64" s="144" t="s">
        <v>260</v>
      </c>
      <c r="F64" s="153">
        <v>464</v>
      </c>
      <c r="G64" s="144" t="s">
        <v>58</v>
      </c>
      <c r="H64" s="138" t="s">
        <v>447</v>
      </c>
      <c r="I64" s="32"/>
      <c r="J64" s="33"/>
      <c r="K64" s="33"/>
      <c r="L64" s="71"/>
      <c r="M64" s="69">
        <f t="shared" si="4"/>
        <v>0</v>
      </c>
      <c r="N64" s="64"/>
      <c r="O64" s="33"/>
      <c r="P64" s="33"/>
      <c r="Q64" s="62"/>
      <c r="R64" s="69">
        <f t="shared" si="5"/>
        <v>0</v>
      </c>
      <c r="S64" s="47"/>
      <c r="T64" s="32"/>
      <c r="U64" s="33"/>
      <c r="V64" s="33"/>
      <c r="W64" s="71"/>
      <c r="X64" s="69">
        <f t="shared" si="6"/>
        <v>0</v>
      </c>
      <c r="Y64" s="64"/>
      <c r="Z64" s="33"/>
      <c r="AA64" s="33"/>
      <c r="AB64" s="62"/>
      <c r="AC64" s="69">
        <f t="shared" si="7"/>
        <v>0</v>
      </c>
      <c r="AD64" s="47"/>
    </row>
    <row r="65" spans="2:30" s="18" customFormat="1" ht="12.75">
      <c r="B65" s="136" t="s">
        <v>443</v>
      </c>
      <c r="C65" s="144" t="s">
        <v>299</v>
      </c>
      <c r="D65" s="144" t="s">
        <v>329</v>
      </c>
      <c r="E65" s="144" t="s">
        <v>260</v>
      </c>
      <c r="F65" s="153">
        <v>467</v>
      </c>
      <c r="G65" s="144" t="s">
        <v>166</v>
      </c>
      <c r="H65" s="138" t="s">
        <v>448</v>
      </c>
      <c r="I65" s="32"/>
      <c r="J65" s="33"/>
      <c r="K65" s="33"/>
      <c r="L65" s="71"/>
      <c r="M65" s="69">
        <f t="shared" si="4"/>
        <v>0</v>
      </c>
      <c r="N65" s="64"/>
      <c r="O65" s="33"/>
      <c r="P65" s="33"/>
      <c r="Q65" s="62"/>
      <c r="R65" s="69">
        <f t="shared" si="5"/>
        <v>0</v>
      </c>
      <c r="S65" s="47"/>
      <c r="T65" s="32"/>
      <c r="U65" s="33"/>
      <c r="V65" s="33"/>
      <c r="W65" s="71"/>
      <c r="X65" s="69">
        <f t="shared" si="6"/>
        <v>0</v>
      </c>
      <c r="Y65" s="64"/>
      <c r="Z65" s="33"/>
      <c r="AA65" s="33"/>
      <c r="AB65" s="62"/>
      <c r="AC65" s="69">
        <f t="shared" si="7"/>
        <v>0</v>
      </c>
      <c r="AD65" s="47"/>
    </row>
    <row r="66" spans="2:30" s="18" customFormat="1" ht="12.75">
      <c r="B66" s="136" t="s">
        <v>443</v>
      </c>
      <c r="C66" s="144" t="s">
        <v>299</v>
      </c>
      <c r="D66" s="144" t="s">
        <v>329</v>
      </c>
      <c r="E66" s="144" t="s">
        <v>260</v>
      </c>
      <c r="F66" s="153">
        <v>540</v>
      </c>
      <c r="G66" s="144" t="s">
        <v>313</v>
      </c>
      <c r="H66" s="138" t="s">
        <v>447</v>
      </c>
      <c r="I66" s="32"/>
      <c r="J66" s="33"/>
      <c r="K66" s="33"/>
      <c r="L66" s="71"/>
      <c r="M66" s="69">
        <f t="shared" si="4"/>
        <v>0</v>
      </c>
      <c r="N66" s="64"/>
      <c r="O66" s="33"/>
      <c r="P66" s="33"/>
      <c r="Q66" s="62"/>
      <c r="R66" s="69">
        <f t="shared" si="5"/>
        <v>0</v>
      </c>
      <c r="S66" s="47"/>
      <c r="T66" s="32"/>
      <c r="U66" s="33"/>
      <c r="V66" s="33"/>
      <c r="W66" s="71"/>
      <c r="X66" s="69">
        <f t="shared" si="6"/>
        <v>0</v>
      </c>
      <c r="Y66" s="64"/>
      <c r="Z66" s="33"/>
      <c r="AA66" s="33"/>
      <c r="AB66" s="62"/>
      <c r="AC66" s="69">
        <f t="shared" si="7"/>
        <v>0</v>
      </c>
      <c r="AD66" s="47"/>
    </row>
    <row r="67" spans="2:30" s="18" customFormat="1" ht="18">
      <c r="B67" s="20"/>
      <c r="C67" s="151"/>
      <c r="D67" s="21"/>
      <c r="E67" s="19"/>
      <c r="F67" s="74"/>
      <c r="G67" s="79"/>
      <c r="H67" s="83"/>
      <c r="I67" s="32"/>
      <c r="J67" s="33"/>
      <c r="K67" s="33"/>
      <c r="L67" s="71"/>
      <c r="M67" s="69">
        <f t="shared" si="4"/>
        <v>0</v>
      </c>
      <c r="N67" s="64"/>
      <c r="O67" s="33"/>
      <c r="P67" s="33"/>
      <c r="Q67" s="62"/>
      <c r="R67" s="69">
        <f t="shared" si="5"/>
        <v>0</v>
      </c>
      <c r="S67" s="47"/>
      <c r="T67" s="32"/>
      <c r="U67" s="33"/>
      <c r="V67" s="33"/>
      <c r="W67" s="71"/>
      <c r="X67" s="69">
        <f t="shared" si="6"/>
        <v>0</v>
      </c>
      <c r="Y67" s="64"/>
      <c r="Z67" s="33"/>
      <c r="AA67" s="33"/>
      <c r="AB67" s="62"/>
      <c r="AC67" s="69">
        <f t="shared" si="7"/>
        <v>0</v>
      </c>
      <c r="AD67" s="47"/>
    </row>
    <row r="68" spans="2:30" s="18" customFormat="1" ht="18">
      <c r="B68" s="20"/>
      <c r="C68" s="151"/>
      <c r="D68" s="21"/>
      <c r="E68" s="19"/>
      <c r="F68" s="74"/>
      <c r="G68" s="79"/>
      <c r="H68" s="83"/>
      <c r="I68" s="32"/>
      <c r="J68" s="33"/>
      <c r="K68" s="33"/>
      <c r="L68" s="71"/>
      <c r="M68" s="69">
        <f t="shared" si="4"/>
        <v>0</v>
      </c>
      <c r="N68" s="64"/>
      <c r="O68" s="33"/>
      <c r="P68" s="33"/>
      <c r="Q68" s="62"/>
      <c r="R68" s="69">
        <f t="shared" si="5"/>
        <v>0</v>
      </c>
      <c r="S68" s="47"/>
      <c r="T68" s="32"/>
      <c r="U68" s="33"/>
      <c r="V68" s="33"/>
      <c r="W68" s="71"/>
      <c r="X68" s="69">
        <f t="shared" si="6"/>
        <v>0</v>
      </c>
      <c r="Y68" s="64"/>
      <c r="Z68" s="33"/>
      <c r="AA68" s="33"/>
      <c r="AB68" s="62"/>
      <c r="AC68" s="69">
        <f t="shared" si="7"/>
        <v>0</v>
      </c>
      <c r="AD68" s="47"/>
    </row>
    <row r="69" spans="2:30" s="18" customFormat="1" ht="18">
      <c r="B69" s="20"/>
      <c r="C69" s="151"/>
      <c r="D69" s="21"/>
      <c r="E69" s="19"/>
      <c r="F69" s="74"/>
      <c r="G69" s="79"/>
      <c r="H69" s="83"/>
      <c r="I69" s="32"/>
      <c r="J69" s="33"/>
      <c r="K69" s="33"/>
      <c r="L69" s="71"/>
      <c r="M69" s="69">
        <f t="shared" si="4"/>
        <v>0</v>
      </c>
      <c r="N69" s="64"/>
      <c r="O69" s="33"/>
      <c r="P69" s="33"/>
      <c r="Q69" s="62"/>
      <c r="R69" s="69">
        <f t="shared" si="5"/>
        <v>0</v>
      </c>
      <c r="S69" s="47"/>
      <c r="T69" s="32"/>
      <c r="U69" s="33"/>
      <c r="V69" s="33"/>
      <c r="W69" s="71"/>
      <c r="X69" s="69">
        <f t="shared" si="6"/>
        <v>0</v>
      </c>
      <c r="Y69" s="64"/>
      <c r="Z69" s="33"/>
      <c r="AA69" s="33"/>
      <c r="AB69" s="62"/>
      <c r="AC69" s="69">
        <f t="shared" si="7"/>
        <v>0</v>
      </c>
      <c r="AD69" s="47"/>
    </row>
    <row r="70" spans="2:30" s="18" customFormat="1" ht="18">
      <c r="B70" s="20"/>
      <c r="C70" s="151"/>
      <c r="D70" s="21"/>
      <c r="E70" s="19"/>
      <c r="F70" s="74"/>
      <c r="G70" s="79"/>
      <c r="H70" s="83"/>
      <c r="I70" s="32"/>
      <c r="J70" s="33"/>
      <c r="K70" s="33"/>
      <c r="L70" s="71"/>
      <c r="M70" s="69">
        <f t="shared" si="4"/>
        <v>0</v>
      </c>
      <c r="N70" s="64"/>
      <c r="O70" s="33"/>
      <c r="P70" s="33"/>
      <c r="Q70" s="62"/>
      <c r="R70" s="69">
        <f t="shared" si="5"/>
        <v>0</v>
      </c>
      <c r="S70" s="47"/>
      <c r="T70" s="32"/>
      <c r="U70" s="33"/>
      <c r="V70" s="33"/>
      <c r="W70" s="71"/>
      <c r="X70" s="69">
        <f t="shared" si="6"/>
        <v>0</v>
      </c>
      <c r="Y70" s="64"/>
      <c r="Z70" s="33"/>
      <c r="AA70" s="33"/>
      <c r="AB70" s="62"/>
      <c r="AC70" s="69">
        <f t="shared" si="7"/>
        <v>0</v>
      </c>
      <c r="AD70" s="47"/>
    </row>
    <row r="71" spans="2:30" s="18" customFormat="1" ht="18">
      <c r="B71" s="20"/>
      <c r="C71" s="151"/>
      <c r="D71" s="21"/>
      <c r="E71" s="19"/>
      <c r="F71" s="74"/>
      <c r="G71" s="79"/>
      <c r="H71" s="83"/>
      <c r="I71" s="32"/>
      <c r="J71" s="33"/>
      <c r="K71" s="33"/>
      <c r="L71" s="71"/>
      <c r="M71" s="69">
        <f t="shared" si="4"/>
        <v>0</v>
      </c>
      <c r="N71" s="64"/>
      <c r="O71" s="33"/>
      <c r="P71" s="33"/>
      <c r="Q71" s="62"/>
      <c r="R71" s="69">
        <f t="shared" si="5"/>
        <v>0</v>
      </c>
      <c r="S71" s="47"/>
      <c r="T71" s="32"/>
      <c r="U71" s="33"/>
      <c r="V71" s="33"/>
      <c r="W71" s="71"/>
      <c r="X71" s="69">
        <f t="shared" si="6"/>
        <v>0</v>
      </c>
      <c r="Y71" s="64"/>
      <c r="Z71" s="33"/>
      <c r="AA71" s="33"/>
      <c r="AB71" s="62"/>
      <c r="AC71" s="69">
        <f t="shared" si="7"/>
        <v>0</v>
      </c>
      <c r="AD71" s="47"/>
    </row>
    <row r="72" spans="2:30" s="18" customFormat="1" ht="18">
      <c r="B72" s="20"/>
      <c r="C72" s="151"/>
      <c r="D72" s="21"/>
      <c r="E72" s="19"/>
      <c r="F72" s="74"/>
      <c r="G72" s="79"/>
      <c r="H72" s="83"/>
      <c r="I72" s="32"/>
      <c r="J72" s="33"/>
      <c r="K72" s="33"/>
      <c r="L72" s="71"/>
      <c r="M72" s="69">
        <f t="shared" si="4"/>
        <v>0</v>
      </c>
      <c r="N72" s="64"/>
      <c r="O72" s="33"/>
      <c r="P72" s="33"/>
      <c r="Q72" s="62"/>
      <c r="R72" s="69">
        <f t="shared" si="5"/>
        <v>0</v>
      </c>
      <c r="S72" s="47"/>
      <c r="T72" s="32"/>
      <c r="U72" s="33"/>
      <c r="V72" s="33"/>
      <c r="W72" s="71"/>
      <c r="X72" s="69">
        <f t="shared" si="6"/>
        <v>0</v>
      </c>
      <c r="Y72" s="64"/>
      <c r="Z72" s="33"/>
      <c r="AA72" s="33"/>
      <c r="AB72" s="62"/>
      <c r="AC72" s="69">
        <f t="shared" si="7"/>
        <v>0</v>
      </c>
      <c r="AD72" s="47"/>
    </row>
    <row r="73" spans="2:30" s="18" customFormat="1" ht="18">
      <c r="B73" s="20"/>
      <c r="C73" s="151"/>
      <c r="D73" s="21"/>
      <c r="E73" s="19"/>
      <c r="F73" s="74"/>
      <c r="G73" s="79"/>
      <c r="H73" s="83"/>
      <c r="I73" s="32"/>
      <c r="J73" s="33"/>
      <c r="K73" s="33"/>
      <c r="L73" s="71"/>
      <c r="M73" s="69">
        <f t="shared" si="4"/>
        <v>0</v>
      </c>
      <c r="N73" s="64"/>
      <c r="O73" s="33"/>
      <c r="P73" s="33"/>
      <c r="Q73" s="62"/>
      <c r="R73" s="69">
        <f t="shared" si="5"/>
        <v>0</v>
      </c>
      <c r="S73" s="47"/>
      <c r="T73" s="32"/>
      <c r="U73" s="33"/>
      <c r="V73" s="33"/>
      <c r="W73" s="71"/>
      <c r="X73" s="69">
        <f t="shared" si="6"/>
        <v>0</v>
      </c>
      <c r="Y73" s="64"/>
      <c r="Z73" s="33"/>
      <c r="AA73" s="33"/>
      <c r="AB73" s="62"/>
      <c r="AC73" s="69">
        <f t="shared" si="7"/>
        <v>0</v>
      </c>
      <c r="AD73" s="47"/>
    </row>
    <row r="74" spans="2:30" s="18" customFormat="1" ht="18">
      <c r="B74" s="20"/>
      <c r="C74" s="151"/>
      <c r="D74" s="21"/>
      <c r="E74" s="19"/>
      <c r="F74" s="74"/>
      <c r="G74" s="79"/>
      <c r="H74" s="83"/>
      <c r="I74" s="32"/>
      <c r="J74" s="33"/>
      <c r="K74" s="33"/>
      <c r="L74" s="71"/>
      <c r="M74" s="69">
        <f t="shared" si="4"/>
        <v>0</v>
      </c>
      <c r="N74" s="64"/>
      <c r="O74" s="33"/>
      <c r="P74" s="33"/>
      <c r="Q74" s="62"/>
      <c r="R74" s="69">
        <f t="shared" si="5"/>
        <v>0</v>
      </c>
      <c r="S74" s="47"/>
      <c r="T74" s="32"/>
      <c r="U74" s="33"/>
      <c r="V74" s="33"/>
      <c r="W74" s="71"/>
      <c r="X74" s="69">
        <f t="shared" si="6"/>
        <v>0</v>
      </c>
      <c r="Y74" s="64"/>
      <c r="Z74" s="33"/>
      <c r="AA74" s="33"/>
      <c r="AB74" s="62"/>
      <c r="AC74" s="69">
        <f t="shared" si="7"/>
        <v>0</v>
      </c>
      <c r="AD74" s="47"/>
    </row>
    <row r="75" spans="2:30" s="18" customFormat="1" ht="18">
      <c r="B75" s="20"/>
      <c r="C75" s="151"/>
      <c r="D75" s="21"/>
      <c r="E75" s="19"/>
      <c r="F75" s="74"/>
      <c r="G75" s="79"/>
      <c r="H75" s="83"/>
      <c r="I75" s="32"/>
      <c r="J75" s="33"/>
      <c r="K75" s="33"/>
      <c r="L75" s="71"/>
      <c r="M75" s="69">
        <f t="shared" si="4"/>
        <v>0</v>
      </c>
      <c r="N75" s="64"/>
      <c r="O75" s="33"/>
      <c r="P75" s="33"/>
      <c r="Q75" s="62"/>
      <c r="R75" s="69">
        <f t="shared" si="5"/>
        <v>0</v>
      </c>
      <c r="S75" s="47"/>
      <c r="T75" s="32"/>
      <c r="U75" s="33"/>
      <c r="V75" s="33"/>
      <c r="W75" s="71"/>
      <c r="X75" s="69">
        <f t="shared" si="6"/>
        <v>0</v>
      </c>
      <c r="Y75" s="64"/>
      <c r="Z75" s="33"/>
      <c r="AA75" s="33"/>
      <c r="AB75" s="62"/>
      <c r="AC75" s="69">
        <f t="shared" si="7"/>
        <v>0</v>
      </c>
      <c r="AD75" s="47"/>
    </row>
    <row r="76" spans="2:30" s="18" customFormat="1" ht="18">
      <c r="B76" s="20"/>
      <c r="C76" s="151"/>
      <c r="D76" s="21"/>
      <c r="E76" s="19"/>
      <c r="F76" s="74"/>
      <c r="G76" s="79"/>
      <c r="H76" s="83"/>
      <c r="I76" s="32"/>
      <c r="J76" s="33"/>
      <c r="K76" s="33"/>
      <c r="L76" s="71"/>
      <c r="M76" s="69">
        <f t="shared" si="4"/>
        <v>0</v>
      </c>
      <c r="N76" s="64"/>
      <c r="O76" s="33"/>
      <c r="P76" s="33"/>
      <c r="Q76" s="62"/>
      <c r="R76" s="69">
        <f t="shared" si="5"/>
        <v>0</v>
      </c>
      <c r="S76" s="47"/>
      <c r="T76" s="32"/>
      <c r="U76" s="33"/>
      <c r="V76" s="33"/>
      <c r="W76" s="71"/>
      <c r="X76" s="69">
        <f t="shared" si="6"/>
        <v>0</v>
      </c>
      <c r="Y76" s="64"/>
      <c r="Z76" s="33"/>
      <c r="AA76" s="33"/>
      <c r="AB76" s="62"/>
      <c r="AC76" s="69">
        <f t="shared" si="7"/>
        <v>0</v>
      </c>
      <c r="AD76" s="47"/>
    </row>
    <row r="77" spans="2:30" s="18" customFormat="1" ht="18">
      <c r="B77" s="20"/>
      <c r="C77" s="151"/>
      <c r="D77" s="21"/>
      <c r="E77" s="19"/>
      <c r="F77" s="74"/>
      <c r="G77" s="79"/>
      <c r="H77" s="83"/>
      <c r="I77" s="32"/>
      <c r="J77" s="33"/>
      <c r="K77" s="33"/>
      <c r="L77" s="71"/>
      <c r="M77" s="69">
        <f t="shared" si="4"/>
        <v>0</v>
      </c>
      <c r="N77" s="64"/>
      <c r="O77" s="33"/>
      <c r="P77" s="33"/>
      <c r="Q77" s="62"/>
      <c r="R77" s="69">
        <f t="shared" si="5"/>
        <v>0</v>
      </c>
      <c r="S77" s="47"/>
      <c r="T77" s="32"/>
      <c r="U77" s="33"/>
      <c r="V77" s="33"/>
      <c r="W77" s="71"/>
      <c r="X77" s="69">
        <f t="shared" si="6"/>
        <v>0</v>
      </c>
      <c r="Y77" s="64"/>
      <c r="Z77" s="33"/>
      <c r="AA77" s="33"/>
      <c r="AB77" s="62"/>
      <c r="AC77" s="69">
        <f t="shared" si="7"/>
        <v>0</v>
      </c>
      <c r="AD77" s="47"/>
    </row>
    <row r="78" spans="2:30" s="18" customFormat="1" ht="18">
      <c r="B78" s="20"/>
      <c r="C78" s="151"/>
      <c r="D78" s="21"/>
      <c r="E78" s="19"/>
      <c r="F78" s="74"/>
      <c r="G78" s="79"/>
      <c r="H78" s="83"/>
      <c r="I78" s="32"/>
      <c r="J78" s="33"/>
      <c r="K78" s="33"/>
      <c r="L78" s="71"/>
      <c r="M78" s="69">
        <f t="shared" si="4"/>
        <v>0</v>
      </c>
      <c r="N78" s="64"/>
      <c r="O78" s="33"/>
      <c r="P78" s="33"/>
      <c r="Q78" s="62"/>
      <c r="R78" s="69">
        <f t="shared" si="5"/>
        <v>0</v>
      </c>
      <c r="S78" s="47"/>
      <c r="T78" s="32"/>
      <c r="U78" s="33"/>
      <c r="V78" s="33"/>
      <c r="W78" s="71"/>
      <c r="X78" s="69">
        <f t="shared" si="6"/>
        <v>0</v>
      </c>
      <c r="Y78" s="64"/>
      <c r="Z78" s="33"/>
      <c r="AA78" s="33"/>
      <c r="AB78" s="62"/>
      <c r="AC78" s="69">
        <f t="shared" si="7"/>
        <v>0</v>
      </c>
      <c r="AD78" s="47"/>
    </row>
    <row r="79" spans="2:30" s="18" customFormat="1" ht="18">
      <c r="B79" s="20"/>
      <c r="C79" s="151"/>
      <c r="D79" s="21"/>
      <c r="E79" s="19"/>
      <c r="F79" s="74"/>
      <c r="G79" s="79"/>
      <c r="H79" s="83"/>
      <c r="I79" s="32"/>
      <c r="J79" s="33"/>
      <c r="K79" s="33"/>
      <c r="L79" s="71"/>
      <c r="M79" s="69">
        <f t="shared" si="4"/>
        <v>0</v>
      </c>
      <c r="N79" s="64"/>
      <c r="O79" s="33"/>
      <c r="P79" s="33"/>
      <c r="Q79" s="62"/>
      <c r="R79" s="69">
        <f t="shared" si="5"/>
        <v>0</v>
      </c>
      <c r="S79" s="47"/>
      <c r="T79" s="32"/>
      <c r="U79" s="33"/>
      <c r="V79" s="33"/>
      <c r="W79" s="71"/>
      <c r="X79" s="69">
        <f t="shared" si="6"/>
        <v>0</v>
      </c>
      <c r="Y79" s="64"/>
      <c r="Z79" s="33"/>
      <c r="AA79" s="33"/>
      <c r="AB79" s="62"/>
      <c r="AC79" s="69">
        <f t="shared" si="7"/>
        <v>0</v>
      </c>
      <c r="AD79" s="47"/>
    </row>
    <row r="80" spans="2:30" s="18" customFormat="1" ht="18">
      <c r="B80" s="20"/>
      <c r="C80" s="151"/>
      <c r="D80" s="21"/>
      <c r="E80" s="19"/>
      <c r="F80" s="74"/>
      <c r="G80" s="79"/>
      <c r="H80" s="83"/>
      <c r="I80" s="32"/>
      <c r="J80" s="33"/>
      <c r="K80" s="33"/>
      <c r="L80" s="71"/>
      <c r="M80" s="69">
        <f t="shared" si="4"/>
        <v>0</v>
      </c>
      <c r="N80" s="64"/>
      <c r="O80" s="33"/>
      <c r="P80" s="33"/>
      <c r="Q80" s="62"/>
      <c r="R80" s="69">
        <f t="shared" si="5"/>
        <v>0</v>
      </c>
      <c r="S80" s="47"/>
      <c r="T80" s="32"/>
      <c r="U80" s="33"/>
      <c r="V80" s="33"/>
      <c r="W80" s="71"/>
      <c r="X80" s="69">
        <f t="shared" si="6"/>
        <v>0</v>
      </c>
      <c r="Y80" s="64"/>
      <c r="Z80" s="33"/>
      <c r="AA80" s="33"/>
      <c r="AB80" s="62"/>
      <c r="AC80" s="69">
        <f t="shared" si="7"/>
        <v>0</v>
      </c>
      <c r="AD80" s="47"/>
    </row>
    <row r="81" spans="2:30" s="18" customFormat="1" ht="18">
      <c r="B81" s="20"/>
      <c r="C81" s="151"/>
      <c r="D81" s="21"/>
      <c r="E81" s="19"/>
      <c r="F81" s="74"/>
      <c r="G81" s="79"/>
      <c r="H81" s="83"/>
      <c r="I81" s="32"/>
      <c r="J81" s="33"/>
      <c r="K81" s="33"/>
      <c r="L81" s="71"/>
      <c r="M81" s="69">
        <f t="shared" si="4"/>
        <v>0</v>
      </c>
      <c r="N81" s="64"/>
      <c r="O81" s="33"/>
      <c r="P81" s="33"/>
      <c r="Q81" s="62"/>
      <c r="R81" s="69">
        <f t="shared" si="5"/>
        <v>0</v>
      </c>
      <c r="S81" s="47"/>
      <c r="T81" s="32"/>
      <c r="U81" s="33"/>
      <c r="V81" s="33"/>
      <c r="W81" s="71"/>
      <c r="X81" s="69">
        <f t="shared" si="6"/>
        <v>0</v>
      </c>
      <c r="Y81" s="64"/>
      <c r="Z81" s="33"/>
      <c r="AA81" s="33"/>
      <c r="AB81" s="62"/>
      <c r="AC81" s="69">
        <f t="shared" si="7"/>
        <v>0</v>
      </c>
      <c r="AD81" s="47"/>
    </row>
    <row r="82" spans="2:30" s="18" customFormat="1" ht="18">
      <c r="B82" s="20"/>
      <c r="C82" s="151"/>
      <c r="D82" s="21"/>
      <c r="E82" s="19"/>
      <c r="F82" s="74"/>
      <c r="G82" s="79"/>
      <c r="H82" s="83"/>
      <c r="I82" s="32"/>
      <c r="J82" s="33"/>
      <c r="K82" s="33"/>
      <c r="L82" s="71"/>
      <c r="M82" s="69">
        <f t="shared" si="4"/>
        <v>0</v>
      </c>
      <c r="N82" s="64"/>
      <c r="O82" s="33"/>
      <c r="P82" s="33"/>
      <c r="Q82" s="62"/>
      <c r="R82" s="69">
        <f t="shared" si="5"/>
        <v>0</v>
      </c>
      <c r="S82" s="47"/>
      <c r="T82" s="32"/>
      <c r="U82" s="33"/>
      <c r="V82" s="33"/>
      <c r="W82" s="71"/>
      <c r="X82" s="69">
        <f t="shared" si="6"/>
        <v>0</v>
      </c>
      <c r="Y82" s="64"/>
      <c r="Z82" s="33"/>
      <c r="AA82" s="33"/>
      <c r="AB82" s="62"/>
      <c r="AC82" s="69">
        <f t="shared" si="7"/>
        <v>0</v>
      </c>
      <c r="AD82" s="47"/>
    </row>
    <row r="83" spans="2:30" s="18" customFormat="1" ht="18">
      <c r="B83" s="20"/>
      <c r="C83" s="151"/>
      <c r="D83" s="21"/>
      <c r="E83" s="19"/>
      <c r="F83" s="74"/>
      <c r="G83" s="79"/>
      <c r="H83" s="83"/>
      <c r="I83" s="32"/>
      <c r="J83" s="33"/>
      <c r="K83" s="33"/>
      <c r="L83" s="71"/>
      <c r="M83" s="69">
        <f t="shared" si="4"/>
        <v>0</v>
      </c>
      <c r="N83" s="64"/>
      <c r="O83" s="33"/>
      <c r="P83" s="33"/>
      <c r="Q83" s="62"/>
      <c r="R83" s="69">
        <f t="shared" si="5"/>
        <v>0</v>
      </c>
      <c r="S83" s="47"/>
      <c r="T83" s="32"/>
      <c r="U83" s="33"/>
      <c r="V83" s="33"/>
      <c r="W83" s="71"/>
      <c r="X83" s="69">
        <f t="shared" si="6"/>
        <v>0</v>
      </c>
      <c r="Y83" s="64"/>
      <c r="Z83" s="33"/>
      <c r="AA83" s="33"/>
      <c r="AB83" s="62"/>
      <c r="AC83" s="69">
        <f t="shared" si="7"/>
        <v>0</v>
      </c>
      <c r="AD83" s="47"/>
    </row>
    <row r="84" spans="2:30" s="18" customFormat="1" ht="18">
      <c r="B84" s="20"/>
      <c r="C84" s="151"/>
      <c r="D84" s="21"/>
      <c r="E84" s="19"/>
      <c r="F84" s="74"/>
      <c r="G84" s="79"/>
      <c r="H84" s="83"/>
      <c r="I84" s="32"/>
      <c r="J84" s="33"/>
      <c r="K84" s="33"/>
      <c r="L84" s="71"/>
      <c r="M84" s="69">
        <f t="shared" si="4"/>
        <v>0</v>
      </c>
      <c r="N84" s="64"/>
      <c r="O84" s="33"/>
      <c r="P84" s="33"/>
      <c r="Q84" s="62"/>
      <c r="R84" s="69">
        <f t="shared" si="5"/>
        <v>0</v>
      </c>
      <c r="S84" s="47"/>
      <c r="T84" s="32"/>
      <c r="U84" s="33"/>
      <c r="V84" s="33"/>
      <c r="W84" s="71"/>
      <c r="X84" s="69">
        <f t="shared" si="6"/>
        <v>0</v>
      </c>
      <c r="Y84" s="64"/>
      <c r="Z84" s="33"/>
      <c r="AA84" s="33"/>
      <c r="AB84" s="62"/>
      <c r="AC84" s="69">
        <f t="shared" si="7"/>
        <v>0</v>
      </c>
      <c r="AD84" s="47"/>
    </row>
    <row r="85" spans="2:30" s="18" customFormat="1" ht="18">
      <c r="B85" s="20"/>
      <c r="C85" s="151"/>
      <c r="D85" s="21"/>
      <c r="E85" s="19"/>
      <c r="F85" s="74"/>
      <c r="G85" s="79"/>
      <c r="H85" s="83"/>
      <c r="I85" s="32"/>
      <c r="J85" s="33"/>
      <c r="K85" s="33"/>
      <c r="L85" s="71"/>
      <c r="M85" s="69">
        <f t="shared" si="4"/>
        <v>0</v>
      </c>
      <c r="N85" s="64"/>
      <c r="O85" s="33"/>
      <c r="P85" s="33"/>
      <c r="Q85" s="62"/>
      <c r="R85" s="69">
        <f t="shared" si="5"/>
        <v>0</v>
      </c>
      <c r="S85" s="47"/>
      <c r="T85" s="32"/>
      <c r="U85" s="33"/>
      <c r="V85" s="33"/>
      <c r="W85" s="71"/>
      <c r="X85" s="69">
        <f t="shared" si="6"/>
        <v>0</v>
      </c>
      <c r="Y85" s="64"/>
      <c r="Z85" s="33"/>
      <c r="AA85" s="33"/>
      <c r="AB85" s="62"/>
      <c r="AC85" s="69">
        <f t="shared" si="7"/>
        <v>0</v>
      </c>
      <c r="AD85" s="47"/>
    </row>
    <row r="86" spans="2:30" s="18" customFormat="1" ht="18">
      <c r="B86" s="20"/>
      <c r="C86" s="151"/>
      <c r="D86" s="21"/>
      <c r="E86" s="19"/>
      <c r="F86" s="74"/>
      <c r="G86" s="79"/>
      <c r="H86" s="83"/>
      <c r="I86" s="32"/>
      <c r="J86" s="33"/>
      <c r="K86" s="33"/>
      <c r="L86" s="71"/>
      <c r="M86" s="69">
        <f t="shared" si="4"/>
        <v>0</v>
      </c>
      <c r="N86" s="64"/>
      <c r="O86" s="33"/>
      <c r="P86" s="33"/>
      <c r="Q86" s="62"/>
      <c r="R86" s="69">
        <f t="shared" si="5"/>
        <v>0</v>
      </c>
      <c r="S86" s="47"/>
      <c r="T86" s="32"/>
      <c r="U86" s="33"/>
      <c r="V86" s="33"/>
      <c r="W86" s="71"/>
      <c r="X86" s="69">
        <f t="shared" si="6"/>
        <v>0</v>
      </c>
      <c r="Y86" s="64"/>
      <c r="Z86" s="33"/>
      <c r="AA86" s="33"/>
      <c r="AB86" s="62"/>
      <c r="AC86" s="69">
        <f t="shared" si="7"/>
        <v>0</v>
      </c>
      <c r="AD86" s="47"/>
    </row>
    <row r="87" spans="2:30" s="18" customFormat="1" ht="18">
      <c r="B87" s="20"/>
      <c r="C87" s="151"/>
      <c r="D87" s="21"/>
      <c r="E87" s="19"/>
      <c r="F87" s="74"/>
      <c r="G87" s="79"/>
      <c r="H87" s="83"/>
      <c r="I87" s="34"/>
      <c r="J87" s="35"/>
      <c r="K87" s="35"/>
      <c r="L87" s="72"/>
      <c r="M87" s="69">
        <f t="shared" si="4"/>
        <v>0</v>
      </c>
      <c r="N87" s="65"/>
      <c r="O87" s="35"/>
      <c r="P87" s="35"/>
      <c r="Q87" s="63"/>
      <c r="R87" s="69">
        <f t="shared" si="5"/>
        <v>0</v>
      </c>
      <c r="S87" s="48"/>
      <c r="T87" s="34"/>
      <c r="U87" s="35"/>
      <c r="V87" s="35"/>
      <c r="W87" s="72"/>
      <c r="X87" s="69">
        <f t="shared" si="6"/>
        <v>0</v>
      </c>
      <c r="Y87" s="65"/>
      <c r="Z87" s="35"/>
      <c r="AA87" s="35"/>
      <c r="AB87" s="63"/>
      <c r="AC87" s="69">
        <f t="shared" si="7"/>
        <v>0</v>
      </c>
      <c r="AD87" s="48"/>
    </row>
    <row r="88" spans="2:30" s="18" customFormat="1" ht="18">
      <c r="B88" s="20"/>
      <c r="C88" s="151"/>
      <c r="D88" s="21"/>
      <c r="E88" s="19"/>
      <c r="F88" s="74"/>
      <c r="G88" s="79"/>
      <c r="H88" s="83"/>
      <c r="I88" s="36"/>
      <c r="J88" s="37"/>
      <c r="K88" s="37"/>
      <c r="L88" s="56"/>
      <c r="M88" s="69">
        <f t="shared" si="4"/>
        <v>0</v>
      </c>
      <c r="N88" s="66"/>
      <c r="O88" s="37"/>
      <c r="P88" s="37"/>
      <c r="Q88" s="37"/>
      <c r="R88" s="69">
        <f t="shared" si="5"/>
        <v>0</v>
      </c>
      <c r="S88" s="49"/>
      <c r="T88" s="36"/>
      <c r="U88" s="37"/>
      <c r="V88" s="37"/>
      <c r="W88" s="56"/>
      <c r="X88" s="69">
        <f t="shared" si="6"/>
        <v>0</v>
      </c>
      <c r="Y88" s="66"/>
      <c r="Z88" s="37"/>
      <c r="AA88" s="37"/>
      <c r="AB88" s="37"/>
      <c r="AC88" s="69">
        <f t="shared" si="7"/>
        <v>0</v>
      </c>
      <c r="AD88" s="49"/>
    </row>
    <row r="89" spans="2:30" s="18" customFormat="1" ht="18">
      <c r="B89" s="20"/>
      <c r="C89" s="151"/>
      <c r="D89" s="21"/>
      <c r="E89" s="19"/>
      <c r="F89" s="74"/>
      <c r="G89" s="79"/>
      <c r="H89" s="83"/>
      <c r="I89" s="36"/>
      <c r="J89" s="37"/>
      <c r="K89" s="37"/>
      <c r="L89" s="56"/>
      <c r="M89" s="69">
        <f t="shared" si="4"/>
        <v>0</v>
      </c>
      <c r="N89" s="66"/>
      <c r="O89" s="37"/>
      <c r="P89" s="37"/>
      <c r="Q89" s="37"/>
      <c r="R89" s="69">
        <f t="shared" si="5"/>
        <v>0</v>
      </c>
      <c r="S89" s="49"/>
      <c r="T89" s="36"/>
      <c r="U89" s="37"/>
      <c r="V89" s="37"/>
      <c r="W89" s="56"/>
      <c r="X89" s="69">
        <f t="shared" si="6"/>
        <v>0</v>
      </c>
      <c r="Y89" s="66"/>
      <c r="Z89" s="37"/>
      <c r="AA89" s="37"/>
      <c r="AB89" s="37"/>
      <c r="AC89" s="69">
        <f t="shared" si="7"/>
        <v>0</v>
      </c>
      <c r="AD89" s="49"/>
    </row>
    <row r="90" spans="2:30" s="18" customFormat="1" ht="18">
      <c r="B90" s="20"/>
      <c r="C90" s="151"/>
      <c r="D90" s="21"/>
      <c r="E90" s="19"/>
      <c r="F90" s="74"/>
      <c r="G90" s="79"/>
      <c r="H90" s="83"/>
      <c r="I90" s="36"/>
      <c r="J90" s="37"/>
      <c r="K90" s="37"/>
      <c r="L90" s="56"/>
      <c r="M90" s="69">
        <f t="shared" si="4"/>
        <v>0</v>
      </c>
      <c r="N90" s="66"/>
      <c r="O90" s="37"/>
      <c r="P90" s="37"/>
      <c r="Q90" s="37"/>
      <c r="R90" s="69">
        <f t="shared" si="5"/>
        <v>0</v>
      </c>
      <c r="S90" s="49"/>
      <c r="T90" s="36"/>
      <c r="U90" s="37"/>
      <c r="V90" s="37"/>
      <c r="W90" s="56"/>
      <c r="X90" s="69">
        <f t="shared" si="6"/>
        <v>0</v>
      </c>
      <c r="Y90" s="66"/>
      <c r="Z90" s="37"/>
      <c r="AA90" s="37"/>
      <c r="AB90" s="37"/>
      <c r="AC90" s="69">
        <f t="shared" si="7"/>
        <v>0</v>
      </c>
      <c r="AD90" s="49"/>
    </row>
    <row r="91" spans="2:30" s="18" customFormat="1" ht="18">
      <c r="B91" s="20"/>
      <c r="C91" s="151"/>
      <c r="D91" s="21"/>
      <c r="E91" s="19"/>
      <c r="F91" s="74"/>
      <c r="G91" s="79"/>
      <c r="H91" s="83"/>
      <c r="I91" s="36"/>
      <c r="J91" s="37"/>
      <c r="K91" s="37"/>
      <c r="L91" s="56"/>
      <c r="M91" s="69">
        <f t="shared" si="4"/>
        <v>0</v>
      </c>
      <c r="N91" s="66"/>
      <c r="O91" s="37"/>
      <c r="P91" s="37"/>
      <c r="Q91" s="37"/>
      <c r="R91" s="69">
        <f t="shared" si="5"/>
        <v>0</v>
      </c>
      <c r="S91" s="49"/>
      <c r="T91" s="36"/>
      <c r="U91" s="37"/>
      <c r="V91" s="37"/>
      <c r="W91" s="56"/>
      <c r="X91" s="69">
        <f t="shared" si="6"/>
        <v>0</v>
      </c>
      <c r="Y91" s="66"/>
      <c r="Z91" s="37"/>
      <c r="AA91" s="37"/>
      <c r="AB91" s="37"/>
      <c r="AC91" s="69">
        <f t="shared" si="7"/>
        <v>0</v>
      </c>
      <c r="AD91" s="49"/>
    </row>
    <row r="92" spans="2:30" s="18" customFormat="1" ht="18">
      <c r="B92" s="20"/>
      <c r="C92" s="151"/>
      <c r="D92" s="21"/>
      <c r="E92" s="19"/>
      <c r="F92" s="74"/>
      <c r="G92" s="79"/>
      <c r="H92" s="83"/>
      <c r="I92" s="36"/>
      <c r="J92" s="37"/>
      <c r="K92" s="37"/>
      <c r="L92" s="56"/>
      <c r="M92" s="69">
        <f t="shared" si="4"/>
        <v>0</v>
      </c>
      <c r="N92" s="66"/>
      <c r="O92" s="37"/>
      <c r="P92" s="37"/>
      <c r="Q92" s="37"/>
      <c r="R92" s="69">
        <f t="shared" si="5"/>
        <v>0</v>
      </c>
      <c r="S92" s="49"/>
      <c r="T92" s="36"/>
      <c r="U92" s="37"/>
      <c r="V92" s="37"/>
      <c r="W92" s="56"/>
      <c r="X92" s="69">
        <f t="shared" si="6"/>
        <v>0</v>
      </c>
      <c r="Y92" s="66"/>
      <c r="Z92" s="37"/>
      <c r="AA92" s="37"/>
      <c r="AB92" s="37"/>
      <c r="AC92" s="69">
        <f t="shared" si="7"/>
        <v>0</v>
      </c>
      <c r="AD92" s="49"/>
    </row>
    <row r="93" spans="2:30" s="18" customFormat="1" ht="18">
      <c r="B93" s="20"/>
      <c r="C93" s="151"/>
      <c r="D93" s="21"/>
      <c r="E93" s="19"/>
      <c r="F93" s="74"/>
      <c r="G93" s="79"/>
      <c r="H93" s="83"/>
      <c r="I93" s="36"/>
      <c r="J93" s="37"/>
      <c r="K93" s="37"/>
      <c r="L93" s="56"/>
      <c r="M93" s="69">
        <f t="shared" si="4"/>
        <v>0</v>
      </c>
      <c r="N93" s="66"/>
      <c r="O93" s="37"/>
      <c r="P93" s="37"/>
      <c r="Q93" s="37"/>
      <c r="R93" s="69">
        <f t="shared" si="5"/>
        <v>0</v>
      </c>
      <c r="S93" s="49"/>
      <c r="T93" s="36"/>
      <c r="U93" s="37"/>
      <c r="V93" s="37"/>
      <c r="W93" s="56"/>
      <c r="X93" s="69">
        <f t="shared" si="6"/>
        <v>0</v>
      </c>
      <c r="Y93" s="66"/>
      <c r="Z93" s="37"/>
      <c r="AA93" s="37"/>
      <c r="AB93" s="37"/>
      <c r="AC93" s="69">
        <f t="shared" si="7"/>
        <v>0</v>
      </c>
      <c r="AD93" s="49"/>
    </row>
    <row r="94" spans="2:30" s="18" customFormat="1" ht="18">
      <c r="B94" s="20"/>
      <c r="C94" s="151"/>
      <c r="D94" s="21"/>
      <c r="E94" s="19"/>
      <c r="F94" s="74"/>
      <c r="G94" s="79"/>
      <c r="H94" s="83"/>
      <c r="I94" s="36"/>
      <c r="J94" s="37"/>
      <c r="K94" s="37"/>
      <c r="L94" s="56"/>
      <c r="M94" s="69">
        <f t="shared" si="4"/>
        <v>0</v>
      </c>
      <c r="N94" s="66"/>
      <c r="O94" s="37"/>
      <c r="P94" s="37"/>
      <c r="Q94" s="37"/>
      <c r="R94" s="69">
        <f t="shared" si="5"/>
        <v>0</v>
      </c>
      <c r="S94" s="49"/>
      <c r="T94" s="36"/>
      <c r="U94" s="37"/>
      <c r="V94" s="37"/>
      <c r="W94" s="56"/>
      <c r="X94" s="69">
        <f t="shared" si="6"/>
        <v>0</v>
      </c>
      <c r="Y94" s="66"/>
      <c r="Z94" s="37"/>
      <c r="AA94" s="37"/>
      <c r="AB94" s="37"/>
      <c r="AC94" s="69">
        <f t="shared" si="7"/>
        <v>0</v>
      </c>
      <c r="AD94" s="49"/>
    </row>
    <row r="95" spans="2:30" s="18" customFormat="1" ht="18">
      <c r="B95" s="20"/>
      <c r="C95" s="151"/>
      <c r="D95" s="21"/>
      <c r="E95" s="19"/>
      <c r="F95" s="74"/>
      <c r="G95" s="79"/>
      <c r="H95" s="83"/>
      <c r="I95" s="36"/>
      <c r="J95" s="37"/>
      <c r="K95" s="37"/>
      <c r="L95" s="56"/>
      <c r="M95" s="69">
        <f t="shared" si="4"/>
        <v>0</v>
      </c>
      <c r="N95" s="66"/>
      <c r="O95" s="37"/>
      <c r="P95" s="37"/>
      <c r="Q95" s="37"/>
      <c r="R95" s="69">
        <f t="shared" si="5"/>
        <v>0</v>
      </c>
      <c r="S95" s="49"/>
      <c r="T95" s="36"/>
      <c r="U95" s="37"/>
      <c r="V95" s="37"/>
      <c r="W95" s="56"/>
      <c r="X95" s="69">
        <f t="shared" si="6"/>
        <v>0</v>
      </c>
      <c r="Y95" s="66"/>
      <c r="Z95" s="37"/>
      <c r="AA95" s="37"/>
      <c r="AB95" s="37"/>
      <c r="AC95" s="69">
        <f t="shared" si="7"/>
        <v>0</v>
      </c>
      <c r="AD95" s="49"/>
    </row>
    <row r="96" spans="2:30" s="18" customFormat="1" ht="18">
      <c r="B96" s="20"/>
      <c r="C96" s="151"/>
      <c r="D96" s="21"/>
      <c r="E96" s="19"/>
      <c r="F96" s="74"/>
      <c r="G96" s="79"/>
      <c r="H96" s="83"/>
      <c r="I96" s="36"/>
      <c r="J96" s="37"/>
      <c r="K96" s="37"/>
      <c r="L96" s="56"/>
      <c r="M96" s="69">
        <f t="shared" si="4"/>
        <v>0</v>
      </c>
      <c r="N96" s="66"/>
      <c r="O96" s="37"/>
      <c r="P96" s="37"/>
      <c r="Q96" s="37"/>
      <c r="R96" s="69">
        <f t="shared" si="5"/>
        <v>0</v>
      </c>
      <c r="S96" s="49"/>
      <c r="T96" s="36"/>
      <c r="U96" s="37"/>
      <c r="V96" s="37"/>
      <c r="W96" s="56"/>
      <c r="X96" s="69">
        <f t="shared" si="6"/>
        <v>0</v>
      </c>
      <c r="Y96" s="66"/>
      <c r="Z96" s="37"/>
      <c r="AA96" s="37"/>
      <c r="AB96" s="37"/>
      <c r="AC96" s="69">
        <f t="shared" si="7"/>
        <v>0</v>
      </c>
      <c r="AD96" s="49"/>
    </row>
    <row r="97" spans="2:30" s="18" customFormat="1" ht="18">
      <c r="B97" s="20"/>
      <c r="C97" s="151"/>
      <c r="D97" s="21"/>
      <c r="E97" s="19"/>
      <c r="F97" s="74"/>
      <c r="G97" s="79"/>
      <c r="H97" s="83"/>
      <c r="I97" s="36"/>
      <c r="J97" s="37"/>
      <c r="K97" s="37"/>
      <c r="L97" s="56"/>
      <c r="M97" s="69">
        <f t="shared" si="4"/>
        <v>0</v>
      </c>
      <c r="N97" s="66"/>
      <c r="O97" s="37"/>
      <c r="P97" s="37"/>
      <c r="Q97" s="37"/>
      <c r="R97" s="69">
        <f t="shared" si="5"/>
        <v>0</v>
      </c>
      <c r="S97" s="49"/>
      <c r="T97" s="36"/>
      <c r="U97" s="37"/>
      <c r="V97" s="37"/>
      <c r="W97" s="56"/>
      <c r="X97" s="69">
        <f t="shared" si="6"/>
        <v>0</v>
      </c>
      <c r="Y97" s="66"/>
      <c r="Z97" s="37"/>
      <c r="AA97" s="37"/>
      <c r="AB97" s="37"/>
      <c r="AC97" s="69">
        <f t="shared" si="7"/>
        <v>0</v>
      </c>
      <c r="AD97" s="49"/>
    </row>
    <row r="98" spans="2:30" s="18" customFormat="1" ht="18">
      <c r="B98" s="20"/>
      <c r="C98" s="151"/>
      <c r="D98" s="21"/>
      <c r="E98" s="19"/>
      <c r="F98" s="74"/>
      <c r="G98" s="79"/>
      <c r="H98" s="83"/>
      <c r="I98" s="36"/>
      <c r="J98" s="37"/>
      <c r="K98" s="37"/>
      <c r="L98" s="56"/>
      <c r="M98" s="69">
        <f t="shared" si="4"/>
        <v>0</v>
      </c>
      <c r="N98" s="66"/>
      <c r="O98" s="37"/>
      <c r="P98" s="37"/>
      <c r="Q98" s="37"/>
      <c r="R98" s="69">
        <f t="shared" si="5"/>
        <v>0</v>
      </c>
      <c r="S98" s="49"/>
      <c r="T98" s="36"/>
      <c r="U98" s="37"/>
      <c r="V98" s="37"/>
      <c r="W98" s="56"/>
      <c r="X98" s="69">
        <f t="shared" si="6"/>
        <v>0</v>
      </c>
      <c r="Y98" s="66"/>
      <c r="Z98" s="37"/>
      <c r="AA98" s="37"/>
      <c r="AB98" s="37"/>
      <c r="AC98" s="69">
        <f t="shared" si="7"/>
        <v>0</v>
      </c>
      <c r="AD98" s="49"/>
    </row>
    <row r="99" spans="2:30" s="18" customFormat="1" ht="18">
      <c r="B99" s="20"/>
      <c r="C99" s="151"/>
      <c r="D99" s="21"/>
      <c r="E99" s="19"/>
      <c r="F99" s="74"/>
      <c r="G99" s="79"/>
      <c r="H99" s="83"/>
      <c r="I99" s="36"/>
      <c r="J99" s="37"/>
      <c r="K99" s="37"/>
      <c r="L99" s="56"/>
      <c r="M99" s="69">
        <f t="shared" si="4"/>
        <v>0</v>
      </c>
      <c r="N99" s="66"/>
      <c r="O99" s="37"/>
      <c r="P99" s="37"/>
      <c r="Q99" s="37"/>
      <c r="R99" s="69">
        <f t="shared" si="5"/>
        <v>0</v>
      </c>
      <c r="S99" s="49"/>
      <c r="T99" s="36"/>
      <c r="U99" s="37"/>
      <c r="V99" s="37"/>
      <c r="W99" s="56"/>
      <c r="X99" s="69">
        <f t="shared" si="6"/>
        <v>0</v>
      </c>
      <c r="Y99" s="66"/>
      <c r="Z99" s="37"/>
      <c r="AA99" s="37"/>
      <c r="AB99" s="37"/>
      <c r="AC99" s="69">
        <f t="shared" si="7"/>
        <v>0</v>
      </c>
      <c r="AD99" s="49"/>
    </row>
    <row r="100" spans="2:30" s="18" customFormat="1" ht="18">
      <c r="B100" s="20"/>
      <c r="C100" s="151"/>
      <c r="D100" s="21"/>
      <c r="E100" s="19"/>
      <c r="F100" s="74"/>
      <c r="G100" s="79"/>
      <c r="H100" s="83"/>
      <c r="I100" s="36"/>
      <c r="J100" s="37"/>
      <c r="K100" s="37"/>
      <c r="L100" s="56"/>
      <c r="M100" s="69">
        <f t="shared" si="4"/>
        <v>0</v>
      </c>
      <c r="N100" s="66"/>
      <c r="O100" s="37"/>
      <c r="P100" s="37"/>
      <c r="Q100" s="37"/>
      <c r="R100" s="69">
        <f t="shared" si="5"/>
        <v>0</v>
      </c>
      <c r="S100" s="49"/>
      <c r="T100" s="36"/>
      <c r="U100" s="37"/>
      <c r="V100" s="37"/>
      <c r="W100" s="56"/>
      <c r="X100" s="69">
        <f t="shared" si="6"/>
        <v>0</v>
      </c>
      <c r="Y100" s="66"/>
      <c r="Z100" s="37"/>
      <c r="AA100" s="37"/>
      <c r="AB100" s="37"/>
      <c r="AC100" s="69">
        <f t="shared" si="7"/>
        <v>0</v>
      </c>
      <c r="AD100" s="49"/>
    </row>
    <row r="101" spans="2:30" s="18" customFormat="1" ht="18">
      <c r="B101" s="20"/>
      <c r="C101" s="151"/>
      <c r="D101" s="21"/>
      <c r="E101" s="19"/>
      <c r="F101" s="74"/>
      <c r="G101" s="79"/>
      <c r="H101" s="83"/>
      <c r="I101" s="36"/>
      <c r="J101" s="37"/>
      <c r="K101" s="37"/>
      <c r="L101" s="56"/>
      <c r="M101" s="69">
        <f t="shared" si="4"/>
        <v>0</v>
      </c>
      <c r="N101" s="66"/>
      <c r="O101" s="37"/>
      <c r="P101" s="37"/>
      <c r="Q101" s="37"/>
      <c r="R101" s="69">
        <f t="shared" si="5"/>
        <v>0</v>
      </c>
      <c r="S101" s="49"/>
      <c r="T101" s="36"/>
      <c r="U101" s="37"/>
      <c r="V101" s="37"/>
      <c r="W101" s="56"/>
      <c r="X101" s="69">
        <f t="shared" si="6"/>
        <v>0</v>
      </c>
      <c r="Y101" s="66"/>
      <c r="Z101" s="37"/>
      <c r="AA101" s="37"/>
      <c r="AB101" s="37"/>
      <c r="AC101" s="69">
        <f t="shared" si="7"/>
        <v>0</v>
      </c>
      <c r="AD101" s="49"/>
    </row>
    <row r="102" spans="2:30" s="18" customFormat="1" ht="18">
      <c r="B102" s="20"/>
      <c r="C102" s="151"/>
      <c r="D102" s="21"/>
      <c r="E102" s="19"/>
      <c r="F102" s="74"/>
      <c r="G102" s="79"/>
      <c r="H102" s="83"/>
      <c r="I102" s="36"/>
      <c r="J102" s="37"/>
      <c r="K102" s="37"/>
      <c r="L102" s="56"/>
      <c r="M102" s="69">
        <f t="shared" si="4"/>
        <v>0</v>
      </c>
      <c r="N102" s="66"/>
      <c r="O102" s="37"/>
      <c r="P102" s="37"/>
      <c r="Q102" s="37"/>
      <c r="R102" s="69">
        <f t="shared" si="5"/>
        <v>0</v>
      </c>
      <c r="S102" s="49"/>
      <c r="T102" s="36"/>
      <c r="U102" s="37"/>
      <c r="V102" s="37"/>
      <c r="W102" s="56"/>
      <c r="X102" s="69">
        <f t="shared" si="6"/>
        <v>0</v>
      </c>
      <c r="Y102" s="66"/>
      <c r="Z102" s="37"/>
      <c r="AA102" s="37"/>
      <c r="AB102" s="37"/>
      <c r="AC102" s="69">
        <f t="shared" si="7"/>
        <v>0</v>
      </c>
      <c r="AD102" s="49"/>
    </row>
    <row r="103" spans="2:30" s="18" customFormat="1" ht="18">
      <c r="B103" s="20"/>
      <c r="C103" s="151"/>
      <c r="D103" s="21"/>
      <c r="E103" s="19"/>
      <c r="F103" s="74"/>
      <c r="G103" s="79"/>
      <c r="H103" s="83"/>
      <c r="I103" s="36"/>
      <c r="J103" s="37"/>
      <c r="K103" s="37"/>
      <c r="L103" s="56"/>
      <c r="M103" s="69">
        <f t="shared" si="4"/>
        <v>0</v>
      </c>
      <c r="N103" s="66"/>
      <c r="O103" s="37"/>
      <c r="P103" s="37"/>
      <c r="Q103" s="37"/>
      <c r="R103" s="69">
        <f t="shared" si="5"/>
        <v>0</v>
      </c>
      <c r="S103" s="49"/>
      <c r="T103" s="36"/>
      <c r="U103" s="37"/>
      <c r="V103" s="37"/>
      <c r="W103" s="56"/>
      <c r="X103" s="69">
        <f t="shared" si="6"/>
        <v>0</v>
      </c>
      <c r="Y103" s="66"/>
      <c r="Z103" s="37"/>
      <c r="AA103" s="37"/>
      <c r="AB103" s="37"/>
      <c r="AC103" s="69">
        <f t="shared" si="7"/>
        <v>0</v>
      </c>
      <c r="AD103" s="49"/>
    </row>
    <row r="104" spans="2:30" s="18" customFormat="1" ht="18">
      <c r="B104" s="20"/>
      <c r="C104" s="151"/>
      <c r="D104" s="21"/>
      <c r="E104" s="19"/>
      <c r="F104" s="74"/>
      <c r="G104" s="79"/>
      <c r="H104" s="83"/>
      <c r="I104" s="36"/>
      <c r="J104" s="37"/>
      <c r="K104" s="37"/>
      <c r="L104" s="56"/>
      <c r="M104" s="69">
        <f t="shared" si="4"/>
        <v>0</v>
      </c>
      <c r="N104" s="66"/>
      <c r="O104" s="37"/>
      <c r="P104" s="37"/>
      <c r="Q104" s="37"/>
      <c r="R104" s="69">
        <f t="shared" si="5"/>
        <v>0</v>
      </c>
      <c r="S104" s="49"/>
      <c r="T104" s="36"/>
      <c r="U104" s="37"/>
      <c r="V104" s="37"/>
      <c r="W104" s="56"/>
      <c r="X104" s="69">
        <f t="shared" si="6"/>
        <v>0</v>
      </c>
      <c r="Y104" s="66"/>
      <c r="Z104" s="37"/>
      <c r="AA104" s="37"/>
      <c r="AB104" s="37"/>
      <c r="AC104" s="69">
        <f t="shared" si="7"/>
        <v>0</v>
      </c>
      <c r="AD104" s="49"/>
    </row>
    <row r="105" spans="2:30" s="18" customFormat="1" ht="18">
      <c r="B105" s="20"/>
      <c r="C105" s="151"/>
      <c r="D105" s="21"/>
      <c r="E105" s="19"/>
      <c r="F105" s="74"/>
      <c r="G105" s="79"/>
      <c r="H105" s="83"/>
      <c r="I105" s="36"/>
      <c r="J105" s="37"/>
      <c r="K105" s="37"/>
      <c r="L105" s="56"/>
      <c r="M105" s="69">
        <f t="shared" si="4"/>
        <v>0</v>
      </c>
      <c r="N105" s="66"/>
      <c r="O105" s="37"/>
      <c r="P105" s="37"/>
      <c r="Q105" s="37"/>
      <c r="R105" s="69">
        <f t="shared" si="5"/>
        <v>0</v>
      </c>
      <c r="S105" s="49"/>
      <c r="T105" s="36"/>
      <c r="U105" s="37"/>
      <c r="V105" s="37"/>
      <c r="W105" s="56"/>
      <c r="X105" s="69">
        <f t="shared" si="6"/>
        <v>0</v>
      </c>
      <c r="Y105" s="66"/>
      <c r="Z105" s="37"/>
      <c r="AA105" s="37"/>
      <c r="AB105" s="37"/>
      <c r="AC105" s="69">
        <f t="shared" si="7"/>
        <v>0</v>
      </c>
      <c r="AD105" s="49"/>
    </row>
    <row r="106" spans="2:30" s="18" customFormat="1" ht="18">
      <c r="B106" s="20"/>
      <c r="C106" s="151"/>
      <c r="D106" s="21"/>
      <c r="E106" s="19"/>
      <c r="F106" s="74"/>
      <c r="G106" s="79"/>
      <c r="H106" s="83"/>
      <c r="I106" s="36"/>
      <c r="J106" s="37"/>
      <c r="K106" s="37"/>
      <c r="L106" s="56"/>
      <c r="M106" s="69">
        <f t="shared" si="4"/>
        <v>0</v>
      </c>
      <c r="N106" s="66"/>
      <c r="O106" s="37"/>
      <c r="P106" s="37"/>
      <c r="Q106" s="37"/>
      <c r="R106" s="69">
        <f t="shared" si="5"/>
        <v>0</v>
      </c>
      <c r="S106" s="49"/>
      <c r="T106" s="36"/>
      <c r="U106" s="37"/>
      <c r="V106" s="37"/>
      <c r="W106" s="56"/>
      <c r="X106" s="69">
        <f t="shared" si="6"/>
        <v>0</v>
      </c>
      <c r="Y106" s="66"/>
      <c r="Z106" s="37"/>
      <c r="AA106" s="37"/>
      <c r="AB106" s="37"/>
      <c r="AC106" s="69">
        <f t="shared" si="7"/>
        <v>0</v>
      </c>
      <c r="AD106" s="49"/>
    </row>
    <row r="107" spans="2:30" s="18" customFormat="1" ht="18">
      <c r="B107" s="20"/>
      <c r="C107" s="151"/>
      <c r="D107" s="21"/>
      <c r="E107" s="19"/>
      <c r="F107" s="74"/>
      <c r="G107" s="79"/>
      <c r="H107" s="83"/>
      <c r="I107" s="36"/>
      <c r="J107" s="37"/>
      <c r="K107" s="37"/>
      <c r="L107" s="56"/>
      <c r="M107" s="69">
        <f t="shared" si="4"/>
        <v>0</v>
      </c>
      <c r="N107" s="66"/>
      <c r="O107" s="37"/>
      <c r="P107" s="37"/>
      <c r="Q107" s="37"/>
      <c r="R107" s="69">
        <f t="shared" si="5"/>
        <v>0</v>
      </c>
      <c r="S107" s="49"/>
      <c r="T107" s="36"/>
      <c r="U107" s="37"/>
      <c r="V107" s="37"/>
      <c r="W107" s="56"/>
      <c r="X107" s="69">
        <f t="shared" si="6"/>
        <v>0</v>
      </c>
      <c r="Y107" s="66"/>
      <c r="Z107" s="37"/>
      <c r="AA107" s="37"/>
      <c r="AB107" s="37"/>
      <c r="AC107" s="69">
        <f t="shared" si="7"/>
        <v>0</v>
      </c>
      <c r="AD107" s="49"/>
    </row>
    <row r="108" spans="2:30" s="18" customFormat="1" ht="18">
      <c r="B108" s="20"/>
      <c r="C108" s="151"/>
      <c r="D108" s="21"/>
      <c r="E108" s="19"/>
      <c r="F108" s="74"/>
      <c r="G108" s="79"/>
      <c r="H108" s="83"/>
      <c r="I108" s="36"/>
      <c r="J108" s="37"/>
      <c r="K108" s="37"/>
      <c r="L108" s="56"/>
      <c r="M108" s="69">
        <f t="shared" si="4"/>
        <v>0</v>
      </c>
      <c r="N108" s="66"/>
      <c r="O108" s="37"/>
      <c r="P108" s="37"/>
      <c r="Q108" s="37"/>
      <c r="R108" s="69">
        <f t="shared" si="5"/>
        <v>0</v>
      </c>
      <c r="S108" s="49"/>
      <c r="T108" s="36"/>
      <c r="U108" s="37"/>
      <c r="V108" s="37"/>
      <c r="W108" s="56"/>
      <c r="X108" s="69">
        <f t="shared" si="6"/>
        <v>0</v>
      </c>
      <c r="Y108" s="66"/>
      <c r="Z108" s="37"/>
      <c r="AA108" s="37"/>
      <c r="AB108" s="37"/>
      <c r="AC108" s="69">
        <f t="shared" si="7"/>
        <v>0</v>
      </c>
      <c r="AD108" s="49"/>
    </row>
    <row r="109" spans="2:30" s="18" customFormat="1" ht="18">
      <c r="B109" s="20"/>
      <c r="C109" s="151"/>
      <c r="D109" s="21"/>
      <c r="E109" s="19"/>
      <c r="F109" s="74"/>
      <c r="G109" s="79"/>
      <c r="H109" s="83"/>
      <c r="I109" s="36"/>
      <c r="J109" s="37"/>
      <c r="K109" s="37"/>
      <c r="L109" s="56"/>
      <c r="M109" s="69">
        <f t="shared" si="4"/>
        <v>0</v>
      </c>
      <c r="N109" s="66"/>
      <c r="O109" s="37"/>
      <c r="P109" s="37"/>
      <c r="Q109" s="37"/>
      <c r="R109" s="69">
        <f t="shared" si="5"/>
        <v>0</v>
      </c>
      <c r="S109" s="49"/>
      <c r="T109" s="36"/>
      <c r="U109" s="37"/>
      <c r="V109" s="37"/>
      <c r="W109" s="56"/>
      <c r="X109" s="69">
        <f t="shared" si="6"/>
        <v>0</v>
      </c>
      <c r="Y109" s="66"/>
      <c r="Z109" s="37"/>
      <c r="AA109" s="37"/>
      <c r="AB109" s="37"/>
      <c r="AC109" s="69">
        <f t="shared" si="7"/>
        <v>0</v>
      </c>
      <c r="AD109" s="49"/>
    </row>
    <row r="110" spans="2:30" s="18" customFormat="1" ht="18">
      <c r="B110" s="20"/>
      <c r="C110" s="151"/>
      <c r="D110" s="21"/>
      <c r="E110" s="19"/>
      <c r="F110" s="74"/>
      <c r="G110" s="79"/>
      <c r="H110" s="83"/>
      <c r="I110" s="36"/>
      <c r="J110" s="37"/>
      <c r="K110" s="37"/>
      <c r="L110" s="56"/>
      <c r="M110" s="69">
        <f t="shared" si="4"/>
        <v>0</v>
      </c>
      <c r="N110" s="66"/>
      <c r="O110" s="37"/>
      <c r="P110" s="37"/>
      <c r="Q110" s="37"/>
      <c r="R110" s="69">
        <f t="shared" si="5"/>
        <v>0</v>
      </c>
      <c r="S110" s="49"/>
      <c r="T110" s="36"/>
      <c r="U110" s="37"/>
      <c r="V110" s="37"/>
      <c r="W110" s="56"/>
      <c r="X110" s="69">
        <f t="shared" si="6"/>
        <v>0</v>
      </c>
      <c r="Y110" s="66"/>
      <c r="Z110" s="37"/>
      <c r="AA110" s="37"/>
      <c r="AB110" s="37"/>
      <c r="AC110" s="69">
        <f t="shared" si="7"/>
        <v>0</v>
      </c>
      <c r="AD110" s="49"/>
    </row>
    <row r="111" spans="2:30" s="18" customFormat="1" ht="18">
      <c r="B111" s="20"/>
      <c r="C111" s="151"/>
      <c r="D111" s="21"/>
      <c r="E111" s="19"/>
      <c r="F111" s="74"/>
      <c r="G111" s="79"/>
      <c r="H111" s="83"/>
      <c r="I111" s="36"/>
      <c r="J111" s="37"/>
      <c r="K111" s="37"/>
      <c r="L111" s="56"/>
      <c r="M111" s="69">
        <f t="shared" si="4"/>
        <v>0</v>
      </c>
      <c r="N111" s="66"/>
      <c r="O111" s="37"/>
      <c r="P111" s="37"/>
      <c r="Q111" s="37"/>
      <c r="R111" s="69">
        <f t="shared" si="5"/>
        <v>0</v>
      </c>
      <c r="S111" s="49"/>
      <c r="T111" s="36"/>
      <c r="U111" s="37"/>
      <c r="V111" s="37"/>
      <c r="W111" s="56"/>
      <c r="X111" s="69">
        <f t="shared" si="6"/>
        <v>0</v>
      </c>
      <c r="Y111" s="66"/>
      <c r="Z111" s="37"/>
      <c r="AA111" s="37"/>
      <c r="AB111" s="37"/>
      <c r="AC111" s="69">
        <f t="shared" si="7"/>
        <v>0</v>
      </c>
      <c r="AD111" s="49"/>
    </row>
    <row r="112" spans="2:30" s="18" customFormat="1" ht="18">
      <c r="B112" s="20"/>
      <c r="C112" s="151"/>
      <c r="D112" s="21"/>
      <c r="E112" s="19"/>
      <c r="F112" s="74"/>
      <c r="G112" s="79"/>
      <c r="H112" s="83"/>
      <c r="I112" s="36"/>
      <c r="J112" s="37"/>
      <c r="K112" s="37"/>
      <c r="L112" s="56"/>
      <c r="M112" s="69">
        <f t="shared" si="4"/>
        <v>0</v>
      </c>
      <c r="N112" s="66"/>
      <c r="O112" s="37"/>
      <c r="P112" s="37"/>
      <c r="Q112" s="37"/>
      <c r="R112" s="69">
        <f t="shared" si="5"/>
        <v>0</v>
      </c>
      <c r="S112" s="49"/>
      <c r="T112" s="36"/>
      <c r="U112" s="37"/>
      <c r="V112" s="37"/>
      <c r="W112" s="56"/>
      <c r="X112" s="69">
        <f t="shared" si="6"/>
        <v>0</v>
      </c>
      <c r="Y112" s="66"/>
      <c r="Z112" s="37"/>
      <c r="AA112" s="37"/>
      <c r="AB112" s="37"/>
      <c r="AC112" s="69">
        <f t="shared" si="7"/>
        <v>0</v>
      </c>
      <c r="AD112" s="49"/>
    </row>
    <row r="113" spans="2:30" s="18" customFormat="1" ht="18">
      <c r="B113" s="20"/>
      <c r="C113" s="151"/>
      <c r="D113" s="21"/>
      <c r="E113" s="19"/>
      <c r="F113" s="74"/>
      <c r="G113" s="79"/>
      <c r="H113" s="83"/>
      <c r="I113" s="36"/>
      <c r="J113" s="37"/>
      <c r="K113" s="37"/>
      <c r="L113" s="56"/>
      <c r="M113" s="69">
        <f t="shared" si="4"/>
        <v>0</v>
      </c>
      <c r="N113" s="66"/>
      <c r="O113" s="37"/>
      <c r="P113" s="37"/>
      <c r="Q113" s="37"/>
      <c r="R113" s="69">
        <f t="shared" si="5"/>
        <v>0</v>
      </c>
      <c r="S113" s="49"/>
      <c r="T113" s="36"/>
      <c r="U113" s="37"/>
      <c r="V113" s="37"/>
      <c r="W113" s="56"/>
      <c r="X113" s="69">
        <f t="shared" si="6"/>
        <v>0</v>
      </c>
      <c r="Y113" s="66"/>
      <c r="Z113" s="37"/>
      <c r="AA113" s="37"/>
      <c r="AB113" s="37"/>
      <c r="AC113" s="69">
        <f t="shared" si="7"/>
        <v>0</v>
      </c>
      <c r="AD113" s="49"/>
    </row>
    <row r="114" spans="2:30" s="18" customFormat="1" ht="18">
      <c r="B114" s="20"/>
      <c r="C114" s="151"/>
      <c r="D114" s="21"/>
      <c r="E114" s="19"/>
      <c r="F114" s="74"/>
      <c r="G114" s="79"/>
      <c r="H114" s="83"/>
      <c r="I114" s="36"/>
      <c r="J114" s="37"/>
      <c r="K114" s="37"/>
      <c r="L114" s="56"/>
      <c r="M114" s="69">
        <f t="shared" si="4"/>
        <v>0</v>
      </c>
      <c r="N114" s="66"/>
      <c r="O114" s="37"/>
      <c r="P114" s="37"/>
      <c r="Q114" s="37"/>
      <c r="R114" s="69">
        <f t="shared" si="5"/>
        <v>0</v>
      </c>
      <c r="S114" s="49"/>
      <c r="T114" s="36"/>
      <c r="U114" s="37"/>
      <c r="V114" s="37"/>
      <c r="W114" s="56"/>
      <c r="X114" s="69">
        <f t="shared" si="6"/>
        <v>0</v>
      </c>
      <c r="Y114" s="66"/>
      <c r="Z114" s="37"/>
      <c r="AA114" s="37"/>
      <c r="AB114" s="37"/>
      <c r="AC114" s="69">
        <f t="shared" si="7"/>
        <v>0</v>
      </c>
      <c r="AD114" s="49"/>
    </row>
    <row r="115" spans="2:30" s="18" customFormat="1" ht="18">
      <c r="B115" s="20"/>
      <c r="C115" s="151"/>
      <c r="D115" s="21"/>
      <c r="E115" s="19"/>
      <c r="F115" s="74"/>
      <c r="G115" s="79"/>
      <c r="H115" s="83"/>
      <c r="I115" s="36"/>
      <c r="J115" s="37"/>
      <c r="K115" s="37"/>
      <c r="L115" s="56"/>
      <c r="M115" s="69">
        <f t="shared" si="4"/>
        <v>0</v>
      </c>
      <c r="N115" s="66"/>
      <c r="O115" s="37"/>
      <c r="P115" s="37"/>
      <c r="Q115" s="37"/>
      <c r="R115" s="69">
        <f t="shared" si="5"/>
        <v>0</v>
      </c>
      <c r="S115" s="49"/>
      <c r="T115" s="36"/>
      <c r="U115" s="37"/>
      <c r="V115" s="37"/>
      <c r="W115" s="56"/>
      <c r="X115" s="69">
        <f t="shared" si="6"/>
        <v>0</v>
      </c>
      <c r="Y115" s="66"/>
      <c r="Z115" s="37"/>
      <c r="AA115" s="37"/>
      <c r="AB115" s="37"/>
      <c r="AC115" s="69">
        <f t="shared" si="7"/>
        <v>0</v>
      </c>
      <c r="AD115" s="49"/>
    </row>
    <row r="116" spans="2:30" s="18" customFormat="1" ht="18">
      <c r="B116" s="20"/>
      <c r="C116" s="151"/>
      <c r="D116" s="21"/>
      <c r="E116" s="19"/>
      <c r="F116" s="74"/>
      <c r="G116" s="79"/>
      <c r="H116" s="83"/>
      <c r="I116" s="36"/>
      <c r="J116" s="37"/>
      <c r="K116" s="37"/>
      <c r="L116" s="56"/>
      <c r="M116" s="69">
        <f t="shared" si="4"/>
        <v>0</v>
      </c>
      <c r="N116" s="66"/>
      <c r="O116" s="37"/>
      <c r="P116" s="37"/>
      <c r="Q116" s="37"/>
      <c r="R116" s="69">
        <f t="shared" si="5"/>
        <v>0</v>
      </c>
      <c r="S116" s="49"/>
      <c r="T116" s="36"/>
      <c r="U116" s="37"/>
      <c r="V116" s="37"/>
      <c r="W116" s="56"/>
      <c r="X116" s="69">
        <f t="shared" si="6"/>
        <v>0</v>
      </c>
      <c r="Y116" s="66"/>
      <c r="Z116" s="37"/>
      <c r="AA116" s="37"/>
      <c r="AB116" s="37"/>
      <c r="AC116" s="69">
        <f t="shared" si="7"/>
        <v>0</v>
      </c>
      <c r="AD116" s="49"/>
    </row>
    <row r="117" spans="2:30" s="18" customFormat="1" ht="18">
      <c r="B117" s="20"/>
      <c r="C117" s="151"/>
      <c r="D117" s="21"/>
      <c r="E117" s="19"/>
      <c r="F117" s="74"/>
      <c r="G117" s="79"/>
      <c r="H117" s="83"/>
      <c r="I117" s="36"/>
      <c r="J117" s="37"/>
      <c r="K117" s="37"/>
      <c r="L117" s="56"/>
      <c r="M117" s="69">
        <f t="shared" si="4"/>
        <v>0</v>
      </c>
      <c r="N117" s="66"/>
      <c r="O117" s="37"/>
      <c r="P117" s="37"/>
      <c r="Q117" s="37"/>
      <c r="R117" s="69">
        <f t="shared" si="5"/>
        <v>0</v>
      </c>
      <c r="S117" s="49"/>
      <c r="T117" s="36"/>
      <c r="U117" s="37"/>
      <c r="V117" s="37"/>
      <c r="W117" s="56"/>
      <c r="X117" s="69">
        <f t="shared" si="6"/>
        <v>0</v>
      </c>
      <c r="Y117" s="66"/>
      <c r="Z117" s="37"/>
      <c r="AA117" s="37"/>
      <c r="AB117" s="37"/>
      <c r="AC117" s="69">
        <f t="shared" si="7"/>
        <v>0</v>
      </c>
      <c r="AD117" s="49"/>
    </row>
    <row r="118" spans="2:30" s="18" customFormat="1" ht="18">
      <c r="B118" s="20"/>
      <c r="C118" s="151"/>
      <c r="D118" s="21"/>
      <c r="E118" s="19"/>
      <c r="F118" s="74"/>
      <c r="G118" s="79"/>
      <c r="H118" s="83"/>
      <c r="I118" s="36"/>
      <c r="J118" s="37"/>
      <c r="K118" s="37"/>
      <c r="L118" s="56"/>
      <c r="M118" s="69">
        <f t="shared" si="4"/>
        <v>0</v>
      </c>
      <c r="N118" s="66"/>
      <c r="O118" s="37"/>
      <c r="P118" s="37"/>
      <c r="Q118" s="37"/>
      <c r="R118" s="69">
        <f t="shared" si="5"/>
        <v>0</v>
      </c>
      <c r="S118" s="49"/>
      <c r="T118" s="36"/>
      <c r="U118" s="37"/>
      <c r="V118" s="37"/>
      <c r="W118" s="56"/>
      <c r="X118" s="69">
        <f t="shared" si="6"/>
        <v>0</v>
      </c>
      <c r="Y118" s="66"/>
      <c r="Z118" s="37"/>
      <c r="AA118" s="37"/>
      <c r="AB118" s="37"/>
      <c r="AC118" s="69">
        <f t="shared" si="7"/>
        <v>0</v>
      </c>
      <c r="AD118" s="49"/>
    </row>
    <row r="119" spans="2:30" s="18" customFormat="1" ht="18">
      <c r="B119" s="20"/>
      <c r="C119" s="151"/>
      <c r="D119" s="21"/>
      <c r="E119" s="19"/>
      <c r="F119" s="74"/>
      <c r="G119" s="79"/>
      <c r="H119" s="83"/>
      <c r="I119" s="36"/>
      <c r="J119" s="37"/>
      <c r="K119" s="37"/>
      <c r="L119" s="56"/>
      <c r="M119" s="69">
        <f t="shared" si="4"/>
        <v>0</v>
      </c>
      <c r="N119" s="66"/>
      <c r="O119" s="37"/>
      <c r="P119" s="37"/>
      <c r="Q119" s="37"/>
      <c r="R119" s="69">
        <f t="shared" si="5"/>
        <v>0</v>
      </c>
      <c r="S119" s="49"/>
      <c r="T119" s="36"/>
      <c r="U119" s="37"/>
      <c r="V119" s="37"/>
      <c r="W119" s="56"/>
      <c r="X119" s="69">
        <f t="shared" si="6"/>
        <v>0</v>
      </c>
      <c r="Y119" s="66"/>
      <c r="Z119" s="37"/>
      <c r="AA119" s="37"/>
      <c r="AB119" s="37"/>
      <c r="AC119" s="69">
        <f t="shared" si="7"/>
        <v>0</v>
      </c>
      <c r="AD119" s="49"/>
    </row>
    <row r="120" spans="2:30" s="18" customFormat="1" ht="18">
      <c r="B120" s="20"/>
      <c r="C120" s="151"/>
      <c r="D120" s="21"/>
      <c r="E120" s="19"/>
      <c r="F120" s="74"/>
      <c r="G120" s="79"/>
      <c r="H120" s="83"/>
      <c r="I120" s="36"/>
      <c r="J120" s="37"/>
      <c r="K120" s="37"/>
      <c r="L120" s="56"/>
      <c r="M120" s="69">
        <f t="shared" si="4"/>
        <v>0</v>
      </c>
      <c r="N120" s="66"/>
      <c r="O120" s="37"/>
      <c r="P120" s="37"/>
      <c r="Q120" s="37"/>
      <c r="R120" s="69">
        <f t="shared" si="5"/>
        <v>0</v>
      </c>
      <c r="S120" s="49"/>
      <c r="T120" s="36"/>
      <c r="U120" s="37"/>
      <c r="V120" s="37"/>
      <c r="W120" s="56"/>
      <c r="X120" s="69">
        <f t="shared" si="6"/>
        <v>0</v>
      </c>
      <c r="Y120" s="66"/>
      <c r="Z120" s="37"/>
      <c r="AA120" s="37"/>
      <c r="AB120" s="37"/>
      <c r="AC120" s="69">
        <f t="shared" si="7"/>
        <v>0</v>
      </c>
      <c r="AD120" s="49"/>
    </row>
    <row r="121" spans="2:30" s="18" customFormat="1" ht="18">
      <c r="B121" s="20"/>
      <c r="C121" s="151"/>
      <c r="D121" s="21"/>
      <c r="E121" s="19"/>
      <c r="F121" s="74"/>
      <c r="G121" s="79"/>
      <c r="H121" s="83"/>
      <c r="I121" s="36"/>
      <c r="J121" s="37"/>
      <c r="K121" s="37"/>
      <c r="L121" s="56"/>
      <c r="M121" s="69">
        <f t="shared" si="4"/>
        <v>0</v>
      </c>
      <c r="N121" s="66"/>
      <c r="O121" s="37"/>
      <c r="P121" s="37"/>
      <c r="Q121" s="37"/>
      <c r="R121" s="69">
        <f t="shared" si="5"/>
        <v>0</v>
      </c>
      <c r="S121" s="49"/>
      <c r="T121" s="36"/>
      <c r="U121" s="37"/>
      <c r="V121" s="37"/>
      <c r="W121" s="56"/>
      <c r="X121" s="69">
        <f t="shared" si="6"/>
        <v>0</v>
      </c>
      <c r="Y121" s="66"/>
      <c r="Z121" s="37"/>
      <c r="AA121" s="37"/>
      <c r="AB121" s="37"/>
      <c r="AC121" s="69">
        <f t="shared" si="7"/>
        <v>0</v>
      </c>
      <c r="AD121" s="49"/>
    </row>
    <row r="122" spans="2:30" s="18" customFormat="1" ht="18">
      <c r="B122" s="20"/>
      <c r="C122" s="151"/>
      <c r="D122" s="21"/>
      <c r="E122" s="19"/>
      <c r="F122" s="74"/>
      <c r="G122" s="79"/>
      <c r="H122" s="83"/>
      <c r="I122" s="36"/>
      <c r="J122" s="37"/>
      <c r="K122" s="37"/>
      <c r="L122" s="56"/>
      <c r="M122" s="69">
        <f t="shared" si="4"/>
        <v>0</v>
      </c>
      <c r="N122" s="66"/>
      <c r="O122" s="37"/>
      <c r="P122" s="37"/>
      <c r="Q122" s="37"/>
      <c r="R122" s="69">
        <f t="shared" si="5"/>
        <v>0</v>
      </c>
      <c r="S122" s="49"/>
      <c r="T122" s="36"/>
      <c r="U122" s="37"/>
      <c r="V122" s="37"/>
      <c r="W122" s="56"/>
      <c r="X122" s="69">
        <f t="shared" si="6"/>
        <v>0</v>
      </c>
      <c r="Y122" s="66"/>
      <c r="Z122" s="37"/>
      <c r="AA122" s="37"/>
      <c r="AB122" s="37"/>
      <c r="AC122" s="69">
        <f t="shared" si="7"/>
        <v>0</v>
      </c>
      <c r="AD122" s="49"/>
    </row>
    <row r="123" spans="2:30" s="18" customFormat="1" ht="18">
      <c r="B123" s="20"/>
      <c r="C123" s="151"/>
      <c r="D123" s="21"/>
      <c r="E123" s="19"/>
      <c r="F123" s="74"/>
      <c r="G123" s="79"/>
      <c r="H123" s="83"/>
      <c r="I123" s="36"/>
      <c r="J123" s="37"/>
      <c r="K123" s="37"/>
      <c r="L123" s="56"/>
      <c r="M123" s="69">
        <f t="shared" si="4"/>
        <v>0</v>
      </c>
      <c r="N123" s="66"/>
      <c r="O123" s="37"/>
      <c r="P123" s="37"/>
      <c r="Q123" s="37"/>
      <c r="R123" s="69">
        <f t="shared" si="5"/>
        <v>0</v>
      </c>
      <c r="S123" s="49"/>
      <c r="T123" s="36"/>
      <c r="U123" s="37"/>
      <c r="V123" s="37"/>
      <c r="W123" s="56"/>
      <c r="X123" s="69">
        <f t="shared" si="6"/>
        <v>0</v>
      </c>
      <c r="Y123" s="66"/>
      <c r="Z123" s="37"/>
      <c r="AA123" s="37"/>
      <c r="AB123" s="37"/>
      <c r="AC123" s="69">
        <f t="shared" si="7"/>
        <v>0</v>
      </c>
      <c r="AD123" s="49"/>
    </row>
    <row r="124" spans="2:30" s="18" customFormat="1" ht="18">
      <c r="B124" s="20"/>
      <c r="C124" s="151"/>
      <c r="D124" s="21"/>
      <c r="E124" s="19"/>
      <c r="F124" s="74"/>
      <c r="G124" s="79"/>
      <c r="H124" s="83"/>
      <c r="I124" s="36"/>
      <c r="J124" s="37"/>
      <c r="K124" s="37"/>
      <c r="L124" s="56"/>
      <c r="M124" s="69">
        <f t="shared" si="4"/>
        <v>0</v>
      </c>
      <c r="N124" s="66"/>
      <c r="O124" s="37"/>
      <c r="P124" s="37"/>
      <c r="Q124" s="37"/>
      <c r="R124" s="69">
        <f t="shared" si="5"/>
        <v>0</v>
      </c>
      <c r="S124" s="49"/>
      <c r="T124" s="36"/>
      <c r="U124" s="37"/>
      <c r="V124" s="37"/>
      <c r="W124" s="56"/>
      <c r="X124" s="69">
        <f t="shared" si="6"/>
        <v>0</v>
      </c>
      <c r="Y124" s="66"/>
      <c r="Z124" s="37"/>
      <c r="AA124" s="37"/>
      <c r="AB124" s="37"/>
      <c r="AC124" s="69">
        <f t="shared" si="7"/>
        <v>0</v>
      </c>
      <c r="AD124" s="49"/>
    </row>
    <row r="125" spans="2:30" s="18" customFormat="1" ht="18">
      <c r="B125" s="20"/>
      <c r="C125" s="151"/>
      <c r="D125" s="21"/>
      <c r="E125" s="19"/>
      <c r="F125" s="74"/>
      <c r="G125" s="79"/>
      <c r="H125" s="83"/>
      <c r="I125" s="36"/>
      <c r="J125" s="37"/>
      <c r="K125" s="37"/>
      <c r="L125" s="56"/>
      <c r="M125" s="69">
        <f aca="true" t="shared" si="8" ref="M125:M136">(I125+(1-I125)*J125+(1-(I125+(1-I125)*J125))*K125+(1-(I125+(1-I125)*J125+(1-(I125+(1-I125)*J125))*K125))*L125)</f>
        <v>0</v>
      </c>
      <c r="N125" s="66"/>
      <c r="O125" s="37"/>
      <c r="P125" s="37"/>
      <c r="Q125" s="37"/>
      <c r="R125" s="69">
        <f aca="true" t="shared" si="9" ref="R125:R136">(N125+(1-N125)*O125+(1-(N125+(1-N125)*O125))*P125+(1-(N125+(1-N125)*O125+(1-(N125+(1-N125)*O125))*P125))*Q125)</f>
        <v>0</v>
      </c>
      <c r="S125" s="49"/>
      <c r="T125" s="36"/>
      <c r="U125" s="37"/>
      <c r="V125" s="37"/>
      <c r="W125" s="56"/>
      <c r="X125" s="69">
        <f aca="true" t="shared" si="10" ref="X125:X136">(T125+(1-T125)*U125+(1-(T125+(1-T125)*U125))*V125+(1-(T125+(1-T125)*U125+(1-(T125+(1-T125)*U125))*V125))*W125)</f>
        <v>0</v>
      </c>
      <c r="Y125" s="66"/>
      <c r="Z125" s="37"/>
      <c r="AA125" s="37"/>
      <c r="AB125" s="37"/>
      <c r="AC125" s="69">
        <f aca="true" t="shared" si="11" ref="AC125:AC136">(Y125+(1-Y125)*Z125+(1-(Y125+(1-Y125)*Z125))*AA125+(1-(Y125+(1-Y125)*Z125+(1-(Y125+(1-Y125)*Z125))*AA125))*AB125)</f>
        <v>0</v>
      </c>
      <c r="AD125" s="49"/>
    </row>
    <row r="126" spans="2:30" s="18" customFormat="1" ht="18">
      <c r="B126" s="20"/>
      <c r="C126" s="151"/>
      <c r="D126" s="21"/>
      <c r="E126" s="19"/>
      <c r="F126" s="74"/>
      <c r="G126" s="79"/>
      <c r="H126" s="83"/>
      <c r="I126" s="36"/>
      <c r="J126" s="37"/>
      <c r="K126" s="37"/>
      <c r="L126" s="56"/>
      <c r="M126" s="69">
        <f t="shared" si="8"/>
        <v>0</v>
      </c>
      <c r="N126" s="66"/>
      <c r="O126" s="37"/>
      <c r="P126" s="37"/>
      <c r="Q126" s="37"/>
      <c r="R126" s="69">
        <f t="shared" si="9"/>
        <v>0</v>
      </c>
      <c r="S126" s="49"/>
      <c r="T126" s="36"/>
      <c r="U126" s="37"/>
      <c r="V126" s="37"/>
      <c r="W126" s="56"/>
      <c r="X126" s="69">
        <f t="shared" si="10"/>
        <v>0</v>
      </c>
      <c r="Y126" s="66"/>
      <c r="Z126" s="37"/>
      <c r="AA126" s="37"/>
      <c r="AB126" s="37"/>
      <c r="AC126" s="69">
        <f t="shared" si="11"/>
        <v>0</v>
      </c>
      <c r="AD126" s="49"/>
    </row>
    <row r="127" spans="2:30" s="18" customFormat="1" ht="18">
      <c r="B127" s="20"/>
      <c r="C127" s="151"/>
      <c r="D127" s="21"/>
      <c r="E127" s="19"/>
      <c r="F127" s="74"/>
      <c r="G127" s="79"/>
      <c r="H127" s="83"/>
      <c r="I127" s="36"/>
      <c r="J127" s="37"/>
      <c r="K127" s="37"/>
      <c r="L127" s="56"/>
      <c r="M127" s="69">
        <f t="shared" si="8"/>
        <v>0</v>
      </c>
      <c r="N127" s="66"/>
      <c r="O127" s="37"/>
      <c r="P127" s="37"/>
      <c r="Q127" s="37"/>
      <c r="R127" s="69">
        <f t="shared" si="9"/>
        <v>0</v>
      </c>
      <c r="S127" s="49"/>
      <c r="T127" s="36"/>
      <c r="U127" s="37"/>
      <c r="V127" s="37"/>
      <c r="W127" s="56"/>
      <c r="X127" s="69">
        <f t="shared" si="10"/>
        <v>0</v>
      </c>
      <c r="Y127" s="66"/>
      <c r="Z127" s="37"/>
      <c r="AA127" s="37"/>
      <c r="AB127" s="37"/>
      <c r="AC127" s="69">
        <f t="shared" si="11"/>
        <v>0</v>
      </c>
      <c r="AD127" s="49"/>
    </row>
    <row r="128" spans="2:30" s="18" customFormat="1" ht="18">
      <c r="B128" s="20"/>
      <c r="C128" s="151"/>
      <c r="D128" s="21"/>
      <c r="E128" s="19"/>
      <c r="F128" s="74"/>
      <c r="G128" s="79"/>
      <c r="H128" s="83"/>
      <c r="I128" s="36"/>
      <c r="J128" s="37"/>
      <c r="K128" s="37"/>
      <c r="L128" s="56"/>
      <c r="M128" s="69">
        <f t="shared" si="8"/>
        <v>0</v>
      </c>
      <c r="N128" s="66"/>
      <c r="O128" s="37"/>
      <c r="P128" s="37"/>
      <c r="Q128" s="37"/>
      <c r="R128" s="69">
        <f t="shared" si="9"/>
        <v>0</v>
      </c>
      <c r="S128" s="49"/>
      <c r="T128" s="36"/>
      <c r="U128" s="37"/>
      <c r="V128" s="37"/>
      <c r="W128" s="56"/>
      <c r="X128" s="69">
        <f t="shared" si="10"/>
        <v>0</v>
      </c>
      <c r="Y128" s="66"/>
      <c r="Z128" s="37"/>
      <c r="AA128" s="37"/>
      <c r="AB128" s="37"/>
      <c r="AC128" s="69">
        <f t="shared" si="11"/>
        <v>0</v>
      </c>
      <c r="AD128" s="49"/>
    </row>
    <row r="129" spans="2:30" s="18" customFormat="1" ht="18">
      <c r="B129" s="20"/>
      <c r="C129" s="151"/>
      <c r="D129" s="21"/>
      <c r="E129" s="19"/>
      <c r="F129" s="74"/>
      <c r="G129" s="79"/>
      <c r="H129" s="83"/>
      <c r="I129" s="36"/>
      <c r="J129" s="37"/>
      <c r="K129" s="37"/>
      <c r="L129" s="56"/>
      <c r="M129" s="69">
        <f t="shared" si="8"/>
        <v>0</v>
      </c>
      <c r="N129" s="66"/>
      <c r="O129" s="37"/>
      <c r="P129" s="37"/>
      <c r="Q129" s="37"/>
      <c r="R129" s="69">
        <f t="shared" si="9"/>
        <v>0</v>
      </c>
      <c r="S129" s="49"/>
      <c r="T129" s="36"/>
      <c r="U129" s="37"/>
      <c r="V129" s="37"/>
      <c r="W129" s="56"/>
      <c r="X129" s="69">
        <f t="shared" si="10"/>
        <v>0</v>
      </c>
      <c r="Y129" s="66"/>
      <c r="Z129" s="37"/>
      <c r="AA129" s="37"/>
      <c r="AB129" s="37"/>
      <c r="AC129" s="69">
        <f t="shared" si="11"/>
        <v>0</v>
      </c>
      <c r="AD129" s="49"/>
    </row>
    <row r="130" spans="2:30" s="18" customFormat="1" ht="18">
      <c r="B130" s="20"/>
      <c r="C130" s="151"/>
      <c r="D130" s="21"/>
      <c r="E130" s="19"/>
      <c r="F130" s="74"/>
      <c r="G130" s="79"/>
      <c r="H130" s="83"/>
      <c r="I130" s="36"/>
      <c r="J130" s="37"/>
      <c r="K130" s="37"/>
      <c r="L130" s="56"/>
      <c r="M130" s="69">
        <f t="shared" si="8"/>
        <v>0</v>
      </c>
      <c r="N130" s="66"/>
      <c r="O130" s="37"/>
      <c r="P130" s="37"/>
      <c r="Q130" s="37"/>
      <c r="R130" s="69">
        <f t="shared" si="9"/>
        <v>0</v>
      </c>
      <c r="S130" s="49"/>
      <c r="T130" s="36"/>
      <c r="U130" s="37"/>
      <c r="V130" s="37"/>
      <c r="W130" s="56"/>
      <c r="X130" s="69">
        <f t="shared" si="10"/>
        <v>0</v>
      </c>
      <c r="Y130" s="66"/>
      <c r="Z130" s="37"/>
      <c r="AA130" s="37"/>
      <c r="AB130" s="37"/>
      <c r="AC130" s="69">
        <f t="shared" si="11"/>
        <v>0</v>
      </c>
      <c r="AD130" s="49"/>
    </row>
    <row r="131" spans="2:30" s="18" customFormat="1" ht="18">
      <c r="B131" s="20"/>
      <c r="C131" s="151"/>
      <c r="D131" s="21"/>
      <c r="E131" s="19"/>
      <c r="F131" s="74"/>
      <c r="G131" s="79"/>
      <c r="H131" s="83"/>
      <c r="I131" s="36"/>
      <c r="J131" s="37"/>
      <c r="K131" s="37"/>
      <c r="L131" s="56"/>
      <c r="M131" s="69">
        <f t="shared" si="8"/>
        <v>0</v>
      </c>
      <c r="N131" s="66"/>
      <c r="O131" s="37"/>
      <c r="P131" s="37"/>
      <c r="Q131" s="37"/>
      <c r="R131" s="69">
        <f t="shared" si="9"/>
        <v>0</v>
      </c>
      <c r="S131" s="49"/>
      <c r="T131" s="36"/>
      <c r="U131" s="37"/>
      <c r="V131" s="37"/>
      <c r="W131" s="56"/>
      <c r="X131" s="69">
        <f t="shared" si="10"/>
        <v>0</v>
      </c>
      <c r="Y131" s="66"/>
      <c r="Z131" s="37"/>
      <c r="AA131" s="37"/>
      <c r="AB131" s="37"/>
      <c r="AC131" s="69">
        <f t="shared" si="11"/>
        <v>0</v>
      </c>
      <c r="AD131" s="49"/>
    </row>
    <row r="132" spans="2:30" s="18" customFormat="1" ht="18">
      <c r="B132" s="20"/>
      <c r="C132" s="151"/>
      <c r="D132" s="21"/>
      <c r="E132" s="19"/>
      <c r="F132" s="74"/>
      <c r="G132" s="79"/>
      <c r="H132" s="83"/>
      <c r="I132" s="36"/>
      <c r="J132" s="37"/>
      <c r="K132" s="37"/>
      <c r="L132" s="56"/>
      <c r="M132" s="69">
        <f t="shared" si="8"/>
        <v>0</v>
      </c>
      <c r="N132" s="66"/>
      <c r="O132" s="37"/>
      <c r="P132" s="37"/>
      <c r="Q132" s="37"/>
      <c r="R132" s="69">
        <f t="shared" si="9"/>
        <v>0</v>
      </c>
      <c r="S132" s="49"/>
      <c r="T132" s="36"/>
      <c r="U132" s="37"/>
      <c r="V132" s="37"/>
      <c r="W132" s="56"/>
      <c r="X132" s="69">
        <f t="shared" si="10"/>
        <v>0</v>
      </c>
      <c r="Y132" s="66"/>
      <c r="Z132" s="37"/>
      <c r="AA132" s="37"/>
      <c r="AB132" s="37"/>
      <c r="AC132" s="69">
        <f t="shared" si="11"/>
        <v>0</v>
      </c>
      <c r="AD132" s="49"/>
    </row>
    <row r="133" spans="2:30" s="18" customFormat="1" ht="18">
      <c r="B133" s="20"/>
      <c r="C133" s="151"/>
      <c r="D133" s="21"/>
      <c r="E133" s="19"/>
      <c r="F133" s="74"/>
      <c r="G133" s="79"/>
      <c r="H133" s="83"/>
      <c r="I133" s="36"/>
      <c r="J133" s="37"/>
      <c r="K133" s="37"/>
      <c r="L133" s="56"/>
      <c r="M133" s="69">
        <f t="shared" si="8"/>
        <v>0</v>
      </c>
      <c r="N133" s="66"/>
      <c r="O133" s="37"/>
      <c r="P133" s="37"/>
      <c r="Q133" s="37"/>
      <c r="R133" s="69">
        <f t="shared" si="9"/>
        <v>0</v>
      </c>
      <c r="S133" s="49"/>
      <c r="T133" s="36"/>
      <c r="U133" s="37"/>
      <c r="V133" s="37"/>
      <c r="W133" s="56"/>
      <c r="X133" s="69">
        <f t="shared" si="10"/>
        <v>0</v>
      </c>
      <c r="Y133" s="66"/>
      <c r="Z133" s="37"/>
      <c r="AA133" s="37"/>
      <c r="AB133" s="37"/>
      <c r="AC133" s="69">
        <f t="shared" si="11"/>
        <v>0</v>
      </c>
      <c r="AD133" s="49"/>
    </row>
    <row r="134" spans="2:30" s="18" customFormat="1" ht="18">
      <c r="B134" s="20"/>
      <c r="C134" s="151"/>
      <c r="D134" s="21"/>
      <c r="E134" s="19"/>
      <c r="F134" s="75"/>
      <c r="G134" s="79"/>
      <c r="H134" s="83"/>
      <c r="I134" s="36"/>
      <c r="J134" s="37"/>
      <c r="K134" s="37"/>
      <c r="L134" s="56"/>
      <c r="M134" s="69">
        <f t="shared" si="8"/>
        <v>0</v>
      </c>
      <c r="N134" s="66"/>
      <c r="O134" s="37"/>
      <c r="P134" s="37"/>
      <c r="Q134" s="37"/>
      <c r="R134" s="69">
        <f t="shared" si="9"/>
        <v>0</v>
      </c>
      <c r="S134" s="49"/>
      <c r="T134" s="36"/>
      <c r="U134" s="37"/>
      <c r="V134" s="37"/>
      <c r="W134" s="56"/>
      <c r="X134" s="69">
        <f t="shared" si="10"/>
        <v>0</v>
      </c>
      <c r="Y134" s="66"/>
      <c r="Z134" s="37"/>
      <c r="AA134" s="37"/>
      <c r="AB134" s="37"/>
      <c r="AC134" s="69">
        <f t="shared" si="11"/>
        <v>0</v>
      </c>
      <c r="AD134" s="49"/>
    </row>
    <row r="135" spans="2:30" s="18" customFormat="1" ht="18">
      <c r="B135" s="20"/>
      <c r="C135" s="151"/>
      <c r="D135" s="21"/>
      <c r="E135" s="19"/>
      <c r="F135" s="76"/>
      <c r="G135" s="79"/>
      <c r="H135" s="83"/>
      <c r="I135" s="36"/>
      <c r="J135" s="37"/>
      <c r="K135" s="37"/>
      <c r="L135" s="56"/>
      <c r="M135" s="69">
        <f t="shared" si="8"/>
        <v>0</v>
      </c>
      <c r="N135" s="66"/>
      <c r="O135" s="37"/>
      <c r="P135" s="37"/>
      <c r="Q135" s="37"/>
      <c r="R135" s="69">
        <f t="shared" si="9"/>
        <v>0</v>
      </c>
      <c r="S135" s="49"/>
      <c r="T135" s="36"/>
      <c r="U135" s="37"/>
      <c r="V135" s="37"/>
      <c r="W135" s="56"/>
      <c r="X135" s="69">
        <f t="shared" si="10"/>
        <v>0</v>
      </c>
      <c r="Y135" s="66"/>
      <c r="Z135" s="37"/>
      <c r="AA135" s="37"/>
      <c r="AB135" s="37"/>
      <c r="AC135" s="69">
        <f t="shared" si="11"/>
        <v>0</v>
      </c>
      <c r="AD135" s="49"/>
    </row>
    <row r="136" spans="2:30" s="18" customFormat="1" ht="18">
      <c r="B136" s="20"/>
      <c r="C136" s="151"/>
      <c r="D136" s="21"/>
      <c r="E136" s="19"/>
      <c r="F136" s="76"/>
      <c r="G136" s="79"/>
      <c r="H136" s="83"/>
      <c r="I136" s="36"/>
      <c r="J136" s="37"/>
      <c r="K136" s="37"/>
      <c r="L136" s="56"/>
      <c r="M136" s="69">
        <f t="shared" si="8"/>
        <v>0</v>
      </c>
      <c r="N136" s="66"/>
      <c r="O136" s="37"/>
      <c r="P136" s="37"/>
      <c r="Q136" s="37"/>
      <c r="R136" s="69">
        <f t="shared" si="9"/>
        <v>0</v>
      </c>
      <c r="S136" s="49"/>
      <c r="T136" s="36"/>
      <c r="U136" s="37"/>
      <c r="V136" s="37"/>
      <c r="W136" s="56"/>
      <c r="X136" s="69">
        <f t="shared" si="10"/>
        <v>0</v>
      </c>
      <c r="Y136" s="66"/>
      <c r="Z136" s="37"/>
      <c r="AA136" s="37"/>
      <c r="AB136" s="37"/>
      <c r="AC136" s="69">
        <f t="shared" si="11"/>
        <v>0</v>
      </c>
      <c r="AD136" s="49"/>
    </row>
    <row r="137" spans="2:30" s="18" customFormat="1" ht="18">
      <c r="B137" s="20"/>
      <c r="C137" s="151"/>
      <c r="D137" s="21"/>
      <c r="E137" s="19"/>
      <c r="F137" s="76"/>
      <c r="G137" s="79"/>
      <c r="H137" s="83"/>
      <c r="I137" s="36"/>
      <c r="J137" s="37"/>
      <c r="K137" s="37"/>
      <c r="L137" s="56"/>
      <c r="M137" s="40"/>
      <c r="N137" s="66"/>
      <c r="O137" s="37"/>
      <c r="P137" s="37"/>
      <c r="Q137" s="37"/>
      <c r="R137" s="40"/>
      <c r="S137" s="49"/>
      <c r="T137" s="36"/>
      <c r="U137" s="37"/>
      <c r="V137" s="37"/>
      <c r="W137" s="56"/>
      <c r="X137" s="40"/>
      <c r="Y137" s="66"/>
      <c r="Z137" s="37"/>
      <c r="AA137" s="37"/>
      <c r="AB137" s="37"/>
      <c r="AC137" s="40"/>
      <c r="AD137" s="49"/>
    </row>
    <row r="138" spans="2:30" s="18" customFormat="1" ht="18">
      <c r="B138" s="20"/>
      <c r="C138" s="151"/>
      <c r="D138" s="21"/>
      <c r="E138" s="19"/>
      <c r="F138" s="76"/>
      <c r="G138" s="79"/>
      <c r="H138" s="83"/>
      <c r="I138" s="36"/>
      <c r="J138" s="37"/>
      <c r="K138" s="37"/>
      <c r="L138" s="56"/>
      <c r="M138" s="40"/>
      <c r="N138" s="66"/>
      <c r="O138" s="37"/>
      <c r="P138" s="37"/>
      <c r="Q138" s="37"/>
      <c r="R138" s="40"/>
      <c r="S138" s="49"/>
      <c r="T138" s="36"/>
      <c r="U138" s="37"/>
      <c r="V138" s="37"/>
      <c r="W138" s="56"/>
      <c r="X138" s="40"/>
      <c r="Y138" s="66"/>
      <c r="Z138" s="37"/>
      <c r="AA138" s="37"/>
      <c r="AB138" s="37"/>
      <c r="AC138" s="40"/>
      <c r="AD138" s="49"/>
    </row>
    <row r="139" spans="2:30" s="18" customFormat="1" ht="18">
      <c r="B139" s="20"/>
      <c r="C139" s="151"/>
      <c r="D139" s="21"/>
      <c r="E139" s="19"/>
      <c r="F139" s="76"/>
      <c r="G139" s="79"/>
      <c r="H139" s="83"/>
      <c r="I139" s="36"/>
      <c r="J139" s="37"/>
      <c r="K139" s="37"/>
      <c r="L139" s="56"/>
      <c r="M139" s="40"/>
      <c r="N139" s="66"/>
      <c r="O139" s="37"/>
      <c r="P139" s="37"/>
      <c r="Q139" s="37"/>
      <c r="R139" s="40"/>
      <c r="S139" s="49"/>
      <c r="T139" s="36"/>
      <c r="U139" s="37"/>
      <c r="V139" s="37"/>
      <c r="W139" s="56"/>
      <c r="X139" s="40"/>
      <c r="Y139" s="66"/>
      <c r="Z139" s="37"/>
      <c r="AA139" s="37"/>
      <c r="AB139" s="37"/>
      <c r="AC139" s="40"/>
      <c r="AD139" s="49"/>
    </row>
    <row r="140" spans="2:30" s="18" customFormat="1" ht="18">
      <c r="B140" s="20"/>
      <c r="C140" s="151"/>
      <c r="D140" s="21"/>
      <c r="E140" s="19"/>
      <c r="F140" s="76"/>
      <c r="G140" s="79"/>
      <c r="H140" s="83"/>
      <c r="I140" s="36"/>
      <c r="J140" s="37"/>
      <c r="K140" s="37"/>
      <c r="L140" s="56"/>
      <c r="M140" s="40"/>
      <c r="N140" s="66"/>
      <c r="O140" s="37"/>
      <c r="P140" s="37"/>
      <c r="Q140" s="37"/>
      <c r="R140" s="40"/>
      <c r="S140" s="49"/>
      <c r="T140" s="36"/>
      <c r="U140" s="37"/>
      <c r="V140" s="37"/>
      <c r="W140" s="56"/>
      <c r="X140" s="40"/>
      <c r="Y140" s="66"/>
      <c r="Z140" s="37"/>
      <c r="AA140" s="37"/>
      <c r="AB140" s="37"/>
      <c r="AC140" s="40"/>
      <c r="AD140" s="49"/>
    </row>
    <row r="141" spans="2:30" s="18" customFormat="1" ht="18">
      <c r="B141" s="20"/>
      <c r="C141" s="151"/>
      <c r="D141" s="21"/>
      <c r="E141" s="19"/>
      <c r="F141" s="76"/>
      <c r="G141" s="79"/>
      <c r="H141" s="83"/>
      <c r="I141" s="36"/>
      <c r="J141" s="37"/>
      <c r="K141" s="37"/>
      <c r="L141" s="56"/>
      <c r="M141" s="40"/>
      <c r="N141" s="66"/>
      <c r="O141" s="37"/>
      <c r="P141" s="37"/>
      <c r="Q141" s="37"/>
      <c r="R141" s="40"/>
      <c r="S141" s="49"/>
      <c r="T141" s="36"/>
      <c r="U141" s="37"/>
      <c r="V141" s="37"/>
      <c r="W141" s="56"/>
      <c r="X141" s="40"/>
      <c r="Y141" s="66"/>
      <c r="Z141" s="37"/>
      <c r="AA141" s="37"/>
      <c r="AB141" s="37"/>
      <c r="AC141" s="40"/>
      <c r="AD141" s="49"/>
    </row>
    <row r="142" spans="2:30" s="18" customFormat="1" ht="18">
      <c r="B142" s="20"/>
      <c r="C142" s="151"/>
      <c r="D142" s="21"/>
      <c r="E142" s="19"/>
      <c r="F142" s="76"/>
      <c r="G142" s="79"/>
      <c r="H142" s="83"/>
      <c r="I142" s="36"/>
      <c r="J142" s="37"/>
      <c r="K142" s="37"/>
      <c r="L142" s="56"/>
      <c r="M142" s="40"/>
      <c r="N142" s="66"/>
      <c r="O142" s="37"/>
      <c r="P142" s="37"/>
      <c r="Q142" s="37"/>
      <c r="R142" s="40"/>
      <c r="S142" s="49"/>
      <c r="T142" s="36"/>
      <c r="U142" s="37"/>
      <c r="V142" s="37"/>
      <c r="W142" s="56"/>
      <c r="X142" s="40"/>
      <c r="Y142" s="66"/>
      <c r="Z142" s="37"/>
      <c r="AA142" s="37"/>
      <c r="AB142" s="37"/>
      <c r="AC142" s="40"/>
      <c r="AD142" s="49"/>
    </row>
    <row r="143" spans="2:30" s="18" customFormat="1" ht="18">
      <c r="B143" s="20"/>
      <c r="C143" s="151"/>
      <c r="D143" s="21"/>
      <c r="E143" s="19"/>
      <c r="F143" s="76"/>
      <c r="G143" s="79"/>
      <c r="H143" s="83"/>
      <c r="I143" s="36"/>
      <c r="J143" s="37"/>
      <c r="K143" s="37"/>
      <c r="L143" s="56"/>
      <c r="M143" s="40"/>
      <c r="N143" s="66"/>
      <c r="O143" s="37"/>
      <c r="P143" s="37"/>
      <c r="Q143" s="37"/>
      <c r="R143" s="40"/>
      <c r="S143" s="49"/>
      <c r="T143" s="36"/>
      <c r="U143" s="37"/>
      <c r="V143" s="37"/>
      <c r="W143" s="56"/>
      <c r="X143" s="40"/>
      <c r="Y143" s="66"/>
      <c r="Z143" s="37"/>
      <c r="AA143" s="37"/>
      <c r="AB143" s="37"/>
      <c r="AC143" s="40"/>
      <c r="AD143" s="49"/>
    </row>
    <row r="144" spans="2:30" s="18" customFormat="1" ht="18">
      <c r="B144" s="20"/>
      <c r="C144" s="151"/>
      <c r="D144" s="21"/>
      <c r="E144" s="19"/>
      <c r="F144" s="76"/>
      <c r="G144" s="79"/>
      <c r="H144" s="83"/>
      <c r="I144" s="36"/>
      <c r="J144" s="37"/>
      <c r="K144" s="37"/>
      <c r="L144" s="56"/>
      <c r="M144" s="40"/>
      <c r="N144" s="66"/>
      <c r="O144" s="37"/>
      <c r="P144" s="37"/>
      <c r="Q144" s="37"/>
      <c r="R144" s="40"/>
      <c r="S144" s="49"/>
      <c r="T144" s="36"/>
      <c r="U144" s="37"/>
      <c r="V144" s="37"/>
      <c r="W144" s="56"/>
      <c r="X144" s="40"/>
      <c r="Y144" s="66"/>
      <c r="Z144" s="37"/>
      <c r="AA144" s="37"/>
      <c r="AB144" s="37"/>
      <c r="AC144" s="40"/>
      <c r="AD144" s="49"/>
    </row>
    <row r="145" spans="2:30" s="18" customFormat="1" ht="18">
      <c r="B145" s="20"/>
      <c r="C145" s="151"/>
      <c r="D145" s="21"/>
      <c r="E145" s="19"/>
      <c r="F145" s="76"/>
      <c r="G145" s="79"/>
      <c r="H145" s="83"/>
      <c r="I145" s="36"/>
      <c r="J145" s="37"/>
      <c r="K145" s="37"/>
      <c r="L145" s="56"/>
      <c r="M145" s="40"/>
      <c r="N145" s="66"/>
      <c r="O145" s="37"/>
      <c r="P145" s="37"/>
      <c r="Q145" s="37"/>
      <c r="R145" s="40"/>
      <c r="S145" s="49"/>
      <c r="T145" s="36"/>
      <c r="U145" s="37"/>
      <c r="V145" s="37"/>
      <c r="W145" s="56"/>
      <c r="X145" s="40"/>
      <c r="Y145" s="66"/>
      <c r="Z145" s="37"/>
      <c r="AA145" s="37"/>
      <c r="AB145" s="37"/>
      <c r="AC145" s="40"/>
      <c r="AD145" s="49"/>
    </row>
    <row r="146" spans="2:30" s="18" customFormat="1" ht="18">
      <c r="B146" s="20"/>
      <c r="C146" s="151"/>
      <c r="D146" s="21"/>
      <c r="E146" s="19"/>
      <c r="F146" s="76"/>
      <c r="G146" s="79"/>
      <c r="H146" s="83"/>
      <c r="I146" s="36"/>
      <c r="J146" s="37"/>
      <c r="K146" s="37"/>
      <c r="L146" s="56"/>
      <c r="M146" s="40"/>
      <c r="N146" s="66"/>
      <c r="O146" s="37"/>
      <c r="P146" s="37"/>
      <c r="Q146" s="37"/>
      <c r="R146" s="40"/>
      <c r="S146" s="49"/>
      <c r="T146" s="36"/>
      <c r="U146" s="37"/>
      <c r="V146" s="37"/>
      <c r="W146" s="56"/>
      <c r="X146" s="40"/>
      <c r="Y146" s="66"/>
      <c r="Z146" s="37"/>
      <c r="AA146" s="37"/>
      <c r="AB146" s="37"/>
      <c r="AC146" s="40"/>
      <c r="AD146" s="49"/>
    </row>
    <row r="147" spans="2:30" s="18" customFormat="1" ht="18">
      <c r="B147" s="20"/>
      <c r="C147" s="151"/>
      <c r="D147" s="21"/>
      <c r="E147" s="19"/>
      <c r="F147" s="76"/>
      <c r="G147" s="79"/>
      <c r="H147" s="83"/>
      <c r="I147" s="36"/>
      <c r="J147" s="37"/>
      <c r="K147" s="37"/>
      <c r="L147" s="56"/>
      <c r="M147" s="40"/>
      <c r="N147" s="66"/>
      <c r="O147" s="37"/>
      <c r="P147" s="37"/>
      <c r="Q147" s="37"/>
      <c r="R147" s="40"/>
      <c r="S147" s="49"/>
      <c r="T147" s="36"/>
      <c r="U147" s="37"/>
      <c r="V147" s="37"/>
      <c r="W147" s="56"/>
      <c r="X147" s="40"/>
      <c r="Y147" s="66"/>
      <c r="Z147" s="37"/>
      <c r="AA147" s="37"/>
      <c r="AB147" s="37"/>
      <c r="AC147" s="40"/>
      <c r="AD147" s="49"/>
    </row>
    <row r="148" spans="2:30" s="18" customFormat="1" ht="18">
      <c r="B148" s="20"/>
      <c r="C148" s="151"/>
      <c r="D148" s="21"/>
      <c r="E148" s="19"/>
      <c r="F148" s="76"/>
      <c r="G148" s="79"/>
      <c r="H148" s="83"/>
      <c r="I148" s="36"/>
      <c r="J148" s="37"/>
      <c r="K148" s="37"/>
      <c r="L148" s="56"/>
      <c r="M148" s="40"/>
      <c r="N148" s="66"/>
      <c r="O148" s="37"/>
      <c r="P148" s="37"/>
      <c r="Q148" s="37"/>
      <c r="R148" s="40"/>
      <c r="S148" s="49"/>
      <c r="T148" s="36"/>
      <c r="U148" s="37"/>
      <c r="V148" s="37"/>
      <c r="W148" s="56"/>
      <c r="X148" s="40"/>
      <c r="Y148" s="66"/>
      <c r="Z148" s="37"/>
      <c r="AA148" s="37"/>
      <c r="AB148" s="37"/>
      <c r="AC148" s="40"/>
      <c r="AD148" s="49"/>
    </row>
    <row r="149" spans="2:30" s="18" customFormat="1" ht="18">
      <c r="B149" s="20"/>
      <c r="C149" s="151"/>
      <c r="D149" s="21"/>
      <c r="E149" s="19"/>
      <c r="F149" s="76"/>
      <c r="G149" s="79"/>
      <c r="H149" s="83"/>
      <c r="I149" s="36"/>
      <c r="J149" s="37"/>
      <c r="K149" s="37"/>
      <c r="L149" s="56"/>
      <c r="M149" s="40"/>
      <c r="N149" s="66"/>
      <c r="O149" s="37"/>
      <c r="P149" s="37"/>
      <c r="Q149" s="37"/>
      <c r="R149" s="40"/>
      <c r="S149" s="49"/>
      <c r="T149" s="36"/>
      <c r="U149" s="37"/>
      <c r="V149" s="37"/>
      <c r="W149" s="56"/>
      <c r="X149" s="40"/>
      <c r="Y149" s="66"/>
      <c r="Z149" s="37"/>
      <c r="AA149" s="37"/>
      <c r="AB149" s="37"/>
      <c r="AC149" s="40"/>
      <c r="AD149" s="49"/>
    </row>
    <row r="150" spans="2:30" s="18" customFormat="1" ht="18">
      <c r="B150" s="20"/>
      <c r="C150" s="151"/>
      <c r="D150" s="21"/>
      <c r="E150" s="19"/>
      <c r="F150" s="76"/>
      <c r="G150" s="79"/>
      <c r="H150" s="83"/>
      <c r="I150" s="36"/>
      <c r="J150" s="37"/>
      <c r="K150" s="37"/>
      <c r="L150" s="56"/>
      <c r="M150" s="40"/>
      <c r="N150" s="66"/>
      <c r="O150" s="37"/>
      <c r="P150" s="37"/>
      <c r="Q150" s="37"/>
      <c r="R150" s="40"/>
      <c r="S150" s="49"/>
      <c r="T150" s="36"/>
      <c r="U150" s="37"/>
      <c r="V150" s="37"/>
      <c r="W150" s="56"/>
      <c r="X150" s="40"/>
      <c r="Y150" s="66"/>
      <c r="Z150" s="37"/>
      <c r="AA150" s="37"/>
      <c r="AB150" s="37"/>
      <c r="AC150" s="40"/>
      <c r="AD150" s="49"/>
    </row>
    <row r="151" spans="2:30" s="18" customFormat="1" ht="18">
      <c r="B151" s="20"/>
      <c r="C151" s="151"/>
      <c r="D151" s="21"/>
      <c r="E151" s="19"/>
      <c r="F151" s="76"/>
      <c r="G151" s="79"/>
      <c r="H151" s="83"/>
      <c r="I151" s="36"/>
      <c r="J151" s="37"/>
      <c r="K151" s="37"/>
      <c r="L151" s="56"/>
      <c r="M151" s="40"/>
      <c r="N151" s="66"/>
      <c r="O151" s="37"/>
      <c r="P151" s="37"/>
      <c r="Q151" s="37"/>
      <c r="R151" s="40"/>
      <c r="S151" s="49"/>
      <c r="T151" s="36"/>
      <c r="U151" s="37"/>
      <c r="V151" s="37"/>
      <c r="W151" s="56"/>
      <c r="X151" s="40"/>
      <c r="Y151" s="66"/>
      <c r="Z151" s="37"/>
      <c r="AA151" s="37"/>
      <c r="AB151" s="37"/>
      <c r="AC151" s="40"/>
      <c r="AD151" s="49"/>
    </row>
    <row r="152" spans="2:30" s="18" customFormat="1" ht="18">
      <c r="B152" s="20"/>
      <c r="C152" s="151"/>
      <c r="D152" s="21"/>
      <c r="E152" s="19"/>
      <c r="F152" s="76"/>
      <c r="G152" s="79"/>
      <c r="H152" s="83"/>
      <c r="I152" s="36"/>
      <c r="J152" s="37"/>
      <c r="K152" s="37"/>
      <c r="L152" s="56"/>
      <c r="M152" s="40"/>
      <c r="N152" s="66"/>
      <c r="O152" s="37"/>
      <c r="P152" s="37"/>
      <c r="Q152" s="37"/>
      <c r="R152" s="40"/>
      <c r="S152" s="49"/>
      <c r="T152" s="36"/>
      <c r="U152" s="37"/>
      <c r="V152" s="37"/>
      <c r="W152" s="56"/>
      <c r="X152" s="40"/>
      <c r="Y152" s="66"/>
      <c r="Z152" s="37"/>
      <c r="AA152" s="37"/>
      <c r="AB152" s="37"/>
      <c r="AC152" s="40"/>
      <c r="AD152" s="49"/>
    </row>
    <row r="153" spans="2:30" s="18" customFormat="1" ht="18">
      <c r="B153" s="20"/>
      <c r="C153" s="151"/>
      <c r="D153" s="21"/>
      <c r="E153" s="19"/>
      <c r="F153" s="76"/>
      <c r="G153" s="79"/>
      <c r="H153" s="83"/>
      <c r="I153" s="36"/>
      <c r="J153" s="37"/>
      <c r="K153" s="37"/>
      <c r="L153" s="56"/>
      <c r="M153" s="40"/>
      <c r="N153" s="66"/>
      <c r="O153" s="37"/>
      <c r="P153" s="37"/>
      <c r="Q153" s="37"/>
      <c r="R153" s="40"/>
      <c r="S153" s="49"/>
      <c r="T153" s="36"/>
      <c r="U153" s="37"/>
      <c r="V153" s="37"/>
      <c r="W153" s="56"/>
      <c r="X153" s="40"/>
      <c r="Y153" s="66"/>
      <c r="Z153" s="37"/>
      <c r="AA153" s="37"/>
      <c r="AB153" s="37"/>
      <c r="AC153" s="40"/>
      <c r="AD153" s="49"/>
    </row>
    <row r="154" spans="2:30" s="18" customFormat="1" ht="18">
      <c r="B154" s="20"/>
      <c r="C154" s="151"/>
      <c r="D154" s="21"/>
      <c r="E154" s="19"/>
      <c r="F154" s="76"/>
      <c r="G154" s="79"/>
      <c r="H154" s="83"/>
      <c r="I154" s="36"/>
      <c r="J154" s="37"/>
      <c r="K154" s="37"/>
      <c r="L154" s="56"/>
      <c r="M154" s="40"/>
      <c r="N154" s="66"/>
      <c r="O154" s="37"/>
      <c r="P154" s="37"/>
      <c r="Q154" s="37"/>
      <c r="R154" s="40"/>
      <c r="S154" s="49"/>
      <c r="T154" s="36"/>
      <c r="U154" s="37"/>
      <c r="V154" s="37"/>
      <c r="W154" s="56"/>
      <c r="X154" s="40"/>
      <c r="Y154" s="66"/>
      <c r="Z154" s="37"/>
      <c r="AA154" s="37"/>
      <c r="AB154" s="37"/>
      <c r="AC154" s="40"/>
      <c r="AD154" s="49"/>
    </row>
    <row r="155" spans="2:30" s="18" customFormat="1" ht="18">
      <c r="B155" s="20"/>
      <c r="C155" s="151"/>
      <c r="D155" s="21"/>
      <c r="E155" s="19"/>
      <c r="F155" s="76"/>
      <c r="G155" s="79"/>
      <c r="H155" s="83"/>
      <c r="I155" s="36"/>
      <c r="J155" s="37"/>
      <c r="K155" s="37"/>
      <c r="L155" s="56"/>
      <c r="M155" s="40"/>
      <c r="N155" s="66"/>
      <c r="O155" s="37"/>
      <c r="P155" s="37"/>
      <c r="Q155" s="37"/>
      <c r="R155" s="40"/>
      <c r="S155" s="49"/>
      <c r="T155" s="36"/>
      <c r="U155" s="37"/>
      <c r="V155" s="37"/>
      <c r="W155" s="56"/>
      <c r="X155" s="40"/>
      <c r="Y155" s="66"/>
      <c r="Z155" s="37"/>
      <c r="AA155" s="37"/>
      <c r="AB155" s="37"/>
      <c r="AC155" s="40"/>
      <c r="AD155" s="49"/>
    </row>
    <row r="156" spans="2:30" s="18" customFormat="1" ht="18">
      <c r="B156" s="20"/>
      <c r="C156" s="151"/>
      <c r="D156" s="21"/>
      <c r="E156" s="19"/>
      <c r="F156" s="76"/>
      <c r="G156" s="79"/>
      <c r="H156" s="83"/>
      <c r="I156" s="36"/>
      <c r="J156" s="37"/>
      <c r="K156" s="37"/>
      <c r="L156" s="56"/>
      <c r="M156" s="40"/>
      <c r="N156" s="66"/>
      <c r="O156" s="37"/>
      <c r="P156" s="37"/>
      <c r="Q156" s="37"/>
      <c r="R156" s="40"/>
      <c r="S156" s="49"/>
      <c r="T156" s="36"/>
      <c r="U156" s="37"/>
      <c r="V156" s="37"/>
      <c r="W156" s="56"/>
      <c r="X156" s="40"/>
      <c r="Y156" s="66"/>
      <c r="Z156" s="37"/>
      <c r="AA156" s="37"/>
      <c r="AB156" s="37"/>
      <c r="AC156" s="40"/>
      <c r="AD156" s="49"/>
    </row>
    <row r="157" spans="2:30" s="18" customFormat="1" ht="18">
      <c r="B157" s="20"/>
      <c r="C157" s="151"/>
      <c r="D157" s="21"/>
      <c r="E157" s="19"/>
      <c r="F157" s="76"/>
      <c r="G157" s="79"/>
      <c r="H157" s="83"/>
      <c r="I157" s="36"/>
      <c r="J157" s="37"/>
      <c r="K157" s="37"/>
      <c r="L157" s="56"/>
      <c r="M157" s="40"/>
      <c r="N157" s="66"/>
      <c r="O157" s="37"/>
      <c r="P157" s="37"/>
      <c r="Q157" s="37"/>
      <c r="R157" s="40"/>
      <c r="S157" s="49"/>
      <c r="T157" s="36"/>
      <c r="U157" s="37"/>
      <c r="V157" s="37"/>
      <c r="W157" s="56"/>
      <c r="X157" s="40"/>
      <c r="Y157" s="66"/>
      <c r="Z157" s="37"/>
      <c r="AA157" s="37"/>
      <c r="AB157" s="37"/>
      <c r="AC157" s="40"/>
      <c r="AD157" s="49"/>
    </row>
    <row r="158" spans="2:30" s="18" customFormat="1" ht="18">
      <c r="B158" s="20"/>
      <c r="C158" s="151"/>
      <c r="D158" s="21"/>
      <c r="E158" s="19"/>
      <c r="F158" s="76"/>
      <c r="G158" s="79"/>
      <c r="H158" s="83"/>
      <c r="I158" s="36"/>
      <c r="J158" s="37"/>
      <c r="K158" s="37"/>
      <c r="L158" s="56"/>
      <c r="M158" s="40"/>
      <c r="N158" s="66"/>
      <c r="O158" s="37"/>
      <c r="P158" s="37"/>
      <c r="Q158" s="37"/>
      <c r="R158" s="40"/>
      <c r="S158" s="49"/>
      <c r="T158" s="36"/>
      <c r="U158" s="37"/>
      <c r="V158" s="37"/>
      <c r="W158" s="56"/>
      <c r="X158" s="40"/>
      <c r="Y158" s="66"/>
      <c r="Z158" s="37"/>
      <c r="AA158" s="37"/>
      <c r="AB158" s="37"/>
      <c r="AC158" s="40"/>
      <c r="AD158" s="49"/>
    </row>
    <row r="159" spans="2:30" s="18" customFormat="1" ht="18">
      <c r="B159" s="20"/>
      <c r="C159" s="151"/>
      <c r="D159" s="21"/>
      <c r="E159" s="19"/>
      <c r="F159" s="76"/>
      <c r="G159" s="79"/>
      <c r="H159" s="83"/>
      <c r="I159" s="36"/>
      <c r="J159" s="37"/>
      <c r="K159" s="37"/>
      <c r="L159" s="56"/>
      <c r="M159" s="40"/>
      <c r="N159" s="66"/>
      <c r="O159" s="37"/>
      <c r="P159" s="37"/>
      <c r="Q159" s="37"/>
      <c r="R159" s="40"/>
      <c r="S159" s="49"/>
      <c r="T159" s="36"/>
      <c r="U159" s="37"/>
      <c r="V159" s="37"/>
      <c r="W159" s="56"/>
      <c r="X159" s="40"/>
      <c r="Y159" s="66"/>
      <c r="Z159" s="37"/>
      <c r="AA159" s="37"/>
      <c r="AB159" s="37"/>
      <c r="AC159" s="40"/>
      <c r="AD159" s="49"/>
    </row>
    <row r="160" spans="2:30" s="18" customFormat="1" ht="18">
      <c r="B160" s="20"/>
      <c r="C160" s="151"/>
      <c r="D160" s="21"/>
      <c r="E160" s="19"/>
      <c r="F160" s="76"/>
      <c r="G160" s="79"/>
      <c r="H160" s="83"/>
      <c r="I160" s="36"/>
      <c r="J160" s="37"/>
      <c r="K160" s="37"/>
      <c r="L160" s="56"/>
      <c r="M160" s="40"/>
      <c r="N160" s="66"/>
      <c r="O160" s="37"/>
      <c r="P160" s="37"/>
      <c r="Q160" s="37"/>
      <c r="R160" s="40"/>
      <c r="S160" s="49"/>
      <c r="T160" s="36"/>
      <c r="U160" s="37"/>
      <c r="V160" s="37"/>
      <c r="W160" s="56"/>
      <c r="X160" s="40"/>
      <c r="Y160" s="66"/>
      <c r="Z160" s="37"/>
      <c r="AA160" s="37"/>
      <c r="AB160" s="37"/>
      <c r="AC160" s="40"/>
      <c r="AD160" s="49"/>
    </row>
    <row r="161" spans="2:30" s="18" customFormat="1" ht="18">
      <c r="B161" s="20"/>
      <c r="C161" s="151"/>
      <c r="D161" s="21"/>
      <c r="E161" s="19"/>
      <c r="F161" s="76"/>
      <c r="G161" s="79"/>
      <c r="H161" s="83"/>
      <c r="I161" s="36"/>
      <c r="J161" s="37"/>
      <c r="K161" s="37"/>
      <c r="L161" s="56"/>
      <c r="M161" s="40"/>
      <c r="N161" s="66"/>
      <c r="O161" s="37"/>
      <c r="P161" s="37"/>
      <c r="Q161" s="37"/>
      <c r="R161" s="40"/>
      <c r="S161" s="49"/>
      <c r="T161" s="36"/>
      <c r="U161" s="37"/>
      <c r="V161" s="37"/>
      <c r="W161" s="56"/>
      <c r="X161" s="40"/>
      <c r="Y161" s="66"/>
      <c r="Z161" s="37"/>
      <c r="AA161" s="37"/>
      <c r="AB161" s="37"/>
      <c r="AC161" s="40"/>
      <c r="AD161" s="49"/>
    </row>
    <row r="162" spans="2:30" s="18" customFormat="1" ht="18">
      <c r="B162" s="20"/>
      <c r="C162" s="151"/>
      <c r="D162" s="21"/>
      <c r="E162" s="19"/>
      <c r="F162" s="76"/>
      <c r="G162" s="79"/>
      <c r="H162" s="83"/>
      <c r="I162" s="36"/>
      <c r="J162" s="37"/>
      <c r="K162" s="37"/>
      <c r="L162" s="56"/>
      <c r="M162" s="40"/>
      <c r="N162" s="66"/>
      <c r="O162" s="37"/>
      <c r="P162" s="37"/>
      <c r="Q162" s="37"/>
      <c r="R162" s="40"/>
      <c r="S162" s="49"/>
      <c r="T162" s="36"/>
      <c r="U162" s="37"/>
      <c r="V162" s="37"/>
      <c r="W162" s="56"/>
      <c r="X162" s="40"/>
      <c r="Y162" s="66"/>
      <c r="Z162" s="37"/>
      <c r="AA162" s="37"/>
      <c r="AB162" s="37"/>
      <c r="AC162" s="40"/>
      <c r="AD162" s="49"/>
    </row>
    <row r="163" spans="2:30" s="18" customFormat="1" ht="18">
      <c r="B163" s="22"/>
      <c r="C163" s="152"/>
      <c r="D163" s="23"/>
      <c r="E163" s="24"/>
      <c r="F163" s="76"/>
      <c r="G163" s="80"/>
      <c r="H163" s="84"/>
      <c r="I163" s="36"/>
      <c r="J163" s="37"/>
      <c r="K163" s="37"/>
      <c r="L163" s="56"/>
      <c r="M163" s="40"/>
      <c r="N163" s="66"/>
      <c r="O163" s="37"/>
      <c r="P163" s="37"/>
      <c r="Q163" s="37"/>
      <c r="R163" s="40"/>
      <c r="S163" s="49"/>
      <c r="T163" s="36"/>
      <c r="U163" s="37"/>
      <c r="V163" s="37"/>
      <c r="W163" s="56"/>
      <c r="X163" s="40"/>
      <c r="Y163" s="66"/>
      <c r="Z163" s="37"/>
      <c r="AA163" s="37"/>
      <c r="AB163" s="37"/>
      <c r="AC163" s="40"/>
      <c r="AD163" s="49"/>
    </row>
    <row r="164" spans="2:30" s="18" customFormat="1" ht="18">
      <c r="B164" s="25"/>
      <c r="C164" s="25"/>
      <c r="D164" s="26"/>
      <c r="F164" s="76"/>
      <c r="H164" s="85"/>
      <c r="I164" s="36"/>
      <c r="J164" s="37"/>
      <c r="K164" s="37"/>
      <c r="L164" s="56"/>
      <c r="M164" s="40"/>
      <c r="N164" s="66"/>
      <c r="O164" s="37"/>
      <c r="P164" s="37"/>
      <c r="Q164" s="37"/>
      <c r="R164" s="40"/>
      <c r="S164" s="49"/>
      <c r="T164" s="36"/>
      <c r="U164" s="37"/>
      <c r="V164" s="37"/>
      <c r="W164" s="56"/>
      <c r="X164" s="40"/>
      <c r="Y164" s="66"/>
      <c r="Z164" s="37"/>
      <c r="AA164" s="37"/>
      <c r="AB164" s="37"/>
      <c r="AC164" s="40"/>
      <c r="AD164" s="49"/>
    </row>
    <row r="165" spans="2:30" s="18" customFormat="1" ht="18">
      <c r="B165" s="25"/>
      <c r="C165" s="25"/>
      <c r="D165" s="26"/>
      <c r="F165" s="76"/>
      <c r="H165" s="85"/>
      <c r="I165" s="36"/>
      <c r="J165" s="37"/>
      <c r="K165" s="37"/>
      <c r="L165" s="56"/>
      <c r="M165" s="40"/>
      <c r="N165" s="66"/>
      <c r="O165" s="37"/>
      <c r="P165" s="37"/>
      <c r="Q165" s="37"/>
      <c r="R165" s="40"/>
      <c r="S165" s="49"/>
      <c r="T165" s="36"/>
      <c r="U165" s="37"/>
      <c r="V165" s="37"/>
      <c r="W165" s="56"/>
      <c r="X165" s="40"/>
      <c r="Y165" s="66"/>
      <c r="Z165" s="37"/>
      <c r="AA165" s="37"/>
      <c r="AB165" s="37"/>
      <c r="AC165" s="40"/>
      <c r="AD165" s="49"/>
    </row>
    <row r="166" spans="2:30" s="18" customFormat="1" ht="18">
      <c r="B166" s="25"/>
      <c r="C166" s="25"/>
      <c r="D166" s="26"/>
      <c r="F166" s="76"/>
      <c r="H166" s="85"/>
      <c r="I166" s="36"/>
      <c r="J166" s="37"/>
      <c r="K166" s="37"/>
      <c r="L166" s="56"/>
      <c r="M166" s="40"/>
      <c r="N166" s="66"/>
      <c r="O166" s="37"/>
      <c r="P166" s="37"/>
      <c r="Q166" s="37"/>
      <c r="R166" s="40"/>
      <c r="S166" s="49"/>
      <c r="T166" s="36"/>
      <c r="U166" s="37"/>
      <c r="V166" s="37"/>
      <c r="W166" s="56"/>
      <c r="X166" s="40"/>
      <c r="Y166" s="66"/>
      <c r="Z166" s="37"/>
      <c r="AA166" s="37"/>
      <c r="AB166" s="37"/>
      <c r="AC166" s="40"/>
      <c r="AD166" s="49"/>
    </row>
    <row r="167" spans="2:30" s="18" customFormat="1" ht="18">
      <c r="B167" s="25"/>
      <c r="C167" s="25"/>
      <c r="D167" s="26"/>
      <c r="F167" s="76"/>
      <c r="H167" s="85"/>
      <c r="I167" s="36"/>
      <c r="J167" s="37"/>
      <c r="K167" s="37"/>
      <c r="L167" s="56"/>
      <c r="M167" s="40"/>
      <c r="N167" s="66"/>
      <c r="O167" s="37"/>
      <c r="P167" s="37"/>
      <c r="Q167" s="37"/>
      <c r="R167" s="40"/>
      <c r="S167" s="49"/>
      <c r="T167" s="36"/>
      <c r="U167" s="37"/>
      <c r="V167" s="37"/>
      <c r="W167" s="56"/>
      <c r="X167" s="40"/>
      <c r="Y167" s="66"/>
      <c r="Z167" s="37"/>
      <c r="AA167" s="37"/>
      <c r="AB167" s="37"/>
      <c r="AC167" s="40"/>
      <c r="AD167" s="49"/>
    </row>
    <row r="168" spans="2:30" s="18" customFormat="1" ht="18">
      <c r="B168" s="25"/>
      <c r="C168" s="25"/>
      <c r="D168" s="26"/>
      <c r="F168" s="76"/>
      <c r="H168" s="85"/>
      <c r="I168" s="36"/>
      <c r="J168" s="37"/>
      <c r="K168" s="37"/>
      <c r="L168" s="56"/>
      <c r="M168" s="40"/>
      <c r="N168" s="66"/>
      <c r="O168" s="37"/>
      <c r="P168" s="37"/>
      <c r="Q168" s="37"/>
      <c r="R168" s="40"/>
      <c r="S168" s="49"/>
      <c r="T168" s="36"/>
      <c r="U168" s="37"/>
      <c r="V168" s="37"/>
      <c r="W168" s="56"/>
      <c r="X168" s="40"/>
      <c r="Y168" s="66"/>
      <c r="Z168" s="37"/>
      <c r="AA168" s="37"/>
      <c r="AB168" s="37"/>
      <c r="AC168" s="40"/>
      <c r="AD168" s="49"/>
    </row>
    <row r="169" spans="2:30" s="18" customFormat="1" ht="18">
      <c r="B169" s="25"/>
      <c r="C169" s="25"/>
      <c r="D169" s="26"/>
      <c r="F169" s="76"/>
      <c r="H169" s="85"/>
      <c r="I169" s="36"/>
      <c r="J169" s="37"/>
      <c r="K169" s="37"/>
      <c r="L169" s="56"/>
      <c r="M169" s="40"/>
      <c r="N169" s="66"/>
      <c r="O169" s="37"/>
      <c r="P169" s="37"/>
      <c r="Q169" s="37"/>
      <c r="R169" s="40"/>
      <c r="S169" s="49"/>
      <c r="T169" s="36"/>
      <c r="U169" s="37"/>
      <c r="V169" s="37"/>
      <c r="W169" s="56"/>
      <c r="X169" s="40"/>
      <c r="Y169" s="66"/>
      <c r="Z169" s="37"/>
      <c r="AA169" s="37"/>
      <c r="AB169" s="37"/>
      <c r="AC169" s="40"/>
      <c r="AD169" s="49"/>
    </row>
    <row r="170" spans="2:30" s="18" customFormat="1" ht="18">
      <c r="B170" s="25"/>
      <c r="C170" s="25"/>
      <c r="D170" s="26"/>
      <c r="F170" s="76"/>
      <c r="H170" s="85"/>
      <c r="I170" s="36"/>
      <c r="J170" s="37"/>
      <c r="K170" s="37"/>
      <c r="L170" s="56"/>
      <c r="M170" s="40"/>
      <c r="N170" s="66"/>
      <c r="O170" s="37"/>
      <c r="P170" s="37"/>
      <c r="Q170" s="37"/>
      <c r="R170" s="40"/>
      <c r="S170" s="49"/>
      <c r="T170" s="36"/>
      <c r="U170" s="37"/>
      <c r="V170" s="37"/>
      <c r="W170" s="56"/>
      <c r="X170" s="40"/>
      <c r="Y170" s="66"/>
      <c r="Z170" s="37"/>
      <c r="AA170" s="37"/>
      <c r="AB170" s="37"/>
      <c r="AC170" s="40"/>
      <c r="AD170" s="49"/>
    </row>
    <row r="171" spans="2:30" s="18" customFormat="1" ht="18">
      <c r="B171" s="25"/>
      <c r="C171" s="25"/>
      <c r="D171" s="26"/>
      <c r="F171" s="76"/>
      <c r="H171" s="85"/>
      <c r="I171" s="36"/>
      <c r="J171" s="37"/>
      <c r="K171" s="37"/>
      <c r="L171" s="56"/>
      <c r="M171" s="40"/>
      <c r="N171" s="66"/>
      <c r="O171" s="37"/>
      <c r="P171" s="37"/>
      <c r="Q171" s="37"/>
      <c r="R171" s="40"/>
      <c r="S171" s="49"/>
      <c r="T171" s="36"/>
      <c r="U171" s="37"/>
      <c r="V171" s="37"/>
      <c r="W171" s="56"/>
      <c r="X171" s="40"/>
      <c r="Y171" s="66"/>
      <c r="Z171" s="37"/>
      <c r="AA171" s="37"/>
      <c r="AB171" s="37"/>
      <c r="AC171" s="40"/>
      <c r="AD171" s="49"/>
    </row>
    <row r="172" spans="2:30" s="18" customFormat="1" ht="18">
      <c r="B172" s="25"/>
      <c r="C172" s="25"/>
      <c r="D172" s="26"/>
      <c r="F172" s="76"/>
      <c r="H172" s="85"/>
      <c r="I172" s="36"/>
      <c r="J172" s="37"/>
      <c r="K172" s="37"/>
      <c r="L172" s="56"/>
      <c r="M172" s="40"/>
      <c r="N172" s="66"/>
      <c r="O172" s="37"/>
      <c r="P172" s="37"/>
      <c r="Q172" s="37"/>
      <c r="R172" s="40"/>
      <c r="S172" s="49"/>
      <c r="T172" s="36"/>
      <c r="U172" s="37"/>
      <c r="V172" s="37"/>
      <c r="W172" s="56"/>
      <c r="X172" s="40"/>
      <c r="Y172" s="66"/>
      <c r="Z172" s="37"/>
      <c r="AA172" s="37"/>
      <c r="AB172" s="37"/>
      <c r="AC172" s="40"/>
      <c r="AD172" s="49"/>
    </row>
    <row r="173" spans="2:30" s="18" customFormat="1" ht="18">
      <c r="B173" s="25"/>
      <c r="C173" s="25"/>
      <c r="D173" s="26"/>
      <c r="F173" s="76"/>
      <c r="H173" s="85"/>
      <c r="I173" s="36"/>
      <c r="J173" s="37"/>
      <c r="K173" s="37"/>
      <c r="L173" s="56"/>
      <c r="M173" s="40"/>
      <c r="N173" s="66"/>
      <c r="O173" s="37"/>
      <c r="P173" s="37"/>
      <c r="Q173" s="37"/>
      <c r="R173" s="40"/>
      <c r="S173" s="49"/>
      <c r="T173" s="36"/>
      <c r="U173" s="37"/>
      <c r="V173" s="37"/>
      <c r="W173" s="56"/>
      <c r="X173" s="40"/>
      <c r="Y173" s="66"/>
      <c r="Z173" s="37"/>
      <c r="AA173" s="37"/>
      <c r="AB173" s="37"/>
      <c r="AC173" s="40"/>
      <c r="AD173" s="49"/>
    </row>
    <row r="174" spans="2:30" s="18" customFormat="1" ht="18">
      <c r="B174" s="25"/>
      <c r="C174" s="25"/>
      <c r="D174" s="26"/>
      <c r="F174" s="76"/>
      <c r="H174" s="85"/>
      <c r="I174" s="36"/>
      <c r="J174" s="37"/>
      <c r="K174" s="37"/>
      <c r="L174" s="56"/>
      <c r="M174" s="40"/>
      <c r="N174" s="66"/>
      <c r="O174" s="37"/>
      <c r="P174" s="37"/>
      <c r="Q174" s="37"/>
      <c r="R174" s="40"/>
      <c r="S174" s="49"/>
      <c r="T174" s="36"/>
      <c r="U174" s="37"/>
      <c r="V174" s="37"/>
      <c r="W174" s="56"/>
      <c r="X174" s="40"/>
      <c r="Y174" s="66"/>
      <c r="Z174" s="37"/>
      <c r="AA174" s="37"/>
      <c r="AB174" s="37"/>
      <c r="AC174" s="40"/>
      <c r="AD174" s="49"/>
    </row>
    <row r="175" spans="2:30" s="18" customFormat="1" ht="18">
      <c r="B175" s="25"/>
      <c r="C175" s="25"/>
      <c r="D175" s="26"/>
      <c r="F175" s="76"/>
      <c r="H175" s="85"/>
      <c r="I175" s="36"/>
      <c r="J175" s="37"/>
      <c r="K175" s="37"/>
      <c r="L175" s="56"/>
      <c r="M175" s="40"/>
      <c r="N175" s="66"/>
      <c r="O175" s="37"/>
      <c r="P175" s="37"/>
      <c r="Q175" s="37"/>
      <c r="R175" s="40"/>
      <c r="S175" s="49"/>
      <c r="T175" s="36"/>
      <c r="U175" s="37"/>
      <c r="V175" s="37"/>
      <c r="W175" s="56"/>
      <c r="X175" s="40"/>
      <c r="Y175" s="66"/>
      <c r="Z175" s="37"/>
      <c r="AA175" s="37"/>
      <c r="AB175" s="37"/>
      <c r="AC175" s="40"/>
      <c r="AD175" s="49"/>
    </row>
    <row r="176" spans="2:30" s="18" customFormat="1" ht="18">
      <c r="B176" s="25"/>
      <c r="C176" s="25"/>
      <c r="D176" s="26"/>
      <c r="F176" s="76"/>
      <c r="H176" s="85"/>
      <c r="I176" s="36"/>
      <c r="J176" s="37"/>
      <c r="K176" s="37"/>
      <c r="L176" s="56"/>
      <c r="M176" s="40"/>
      <c r="N176" s="66"/>
      <c r="O176" s="37"/>
      <c r="P176" s="37"/>
      <c r="Q176" s="37"/>
      <c r="R176" s="40"/>
      <c r="S176" s="49"/>
      <c r="T176" s="36"/>
      <c r="U176" s="37"/>
      <c r="V176" s="37"/>
      <c r="W176" s="56"/>
      <c r="X176" s="40"/>
      <c r="Y176" s="66"/>
      <c r="Z176" s="37"/>
      <c r="AA176" s="37"/>
      <c r="AB176" s="37"/>
      <c r="AC176" s="40"/>
      <c r="AD176" s="49"/>
    </row>
    <row r="177" spans="2:30" s="18" customFormat="1" ht="18">
      <c r="B177" s="25"/>
      <c r="C177" s="25"/>
      <c r="D177" s="26"/>
      <c r="F177" s="76"/>
      <c r="H177" s="85"/>
      <c r="I177" s="36"/>
      <c r="J177" s="37"/>
      <c r="K177" s="37"/>
      <c r="L177" s="56"/>
      <c r="M177" s="40"/>
      <c r="N177" s="66"/>
      <c r="O177" s="37"/>
      <c r="P177" s="37"/>
      <c r="Q177" s="37"/>
      <c r="R177" s="40"/>
      <c r="S177" s="49"/>
      <c r="T177" s="36"/>
      <c r="U177" s="37"/>
      <c r="V177" s="37"/>
      <c r="W177" s="56"/>
      <c r="X177" s="40"/>
      <c r="Y177" s="66"/>
      <c r="Z177" s="37"/>
      <c r="AA177" s="37"/>
      <c r="AB177" s="37"/>
      <c r="AC177" s="40"/>
      <c r="AD177" s="49"/>
    </row>
    <row r="178" spans="2:30" s="18" customFormat="1" ht="18">
      <c r="B178" s="25"/>
      <c r="C178" s="25"/>
      <c r="D178" s="26"/>
      <c r="F178" s="76"/>
      <c r="H178" s="85"/>
      <c r="I178" s="36"/>
      <c r="J178" s="37"/>
      <c r="K178" s="37"/>
      <c r="L178" s="56"/>
      <c r="M178" s="40"/>
      <c r="N178" s="66"/>
      <c r="O178" s="37"/>
      <c r="P178" s="37"/>
      <c r="Q178" s="37"/>
      <c r="R178" s="40"/>
      <c r="S178" s="49"/>
      <c r="T178" s="36"/>
      <c r="U178" s="37"/>
      <c r="V178" s="37"/>
      <c r="W178" s="56"/>
      <c r="X178" s="40"/>
      <c r="Y178" s="66"/>
      <c r="Z178" s="37"/>
      <c r="AA178" s="37"/>
      <c r="AB178" s="37"/>
      <c r="AC178" s="40"/>
      <c r="AD178" s="49"/>
    </row>
    <row r="179" spans="2:30" s="18" customFormat="1" ht="18">
      <c r="B179" s="25"/>
      <c r="C179" s="25"/>
      <c r="D179" s="26"/>
      <c r="F179" s="76"/>
      <c r="H179" s="85"/>
      <c r="I179" s="36"/>
      <c r="J179" s="37"/>
      <c r="K179" s="37"/>
      <c r="L179" s="56"/>
      <c r="M179" s="40"/>
      <c r="N179" s="66"/>
      <c r="O179" s="37"/>
      <c r="P179" s="37"/>
      <c r="Q179" s="37"/>
      <c r="R179" s="40"/>
      <c r="S179" s="49"/>
      <c r="T179" s="36"/>
      <c r="U179" s="37"/>
      <c r="V179" s="37"/>
      <c r="W179" s="56"/>
      <c r="X179" s="40"/>
      <c r="Y179" s="66"/>
      <c r="Z179" s="37"/>
      <c r="AA179" s="37"/>
      <c r="AB179" s="37"/>
      <c r="AC179" s="40"/>
      <c r="AD179" s="49"/>
    </row>
    <row r="180" spans="2:30" s="18" customFormat="1" ht="18">
      <c r="B180" s="25"/>
      <c r="C180" s="25"/>
      <c r="D180" s="26"/>
      <c r="F180" s="76"/>
      <c r="H180" s="85"/>
      <c r="I180" s="36"/>
      <c r="J180" s="37"/>
      <c r="K180" s="37"/>
      <c r="L180" s="56"/>
      <c r="M180" s="40"/>
      <c r="N180" s="66"/>
      <c r="O180" s="37"/>
      <c r="P180" s="37"/>
      <c r="Q180" s="37"/>
      <c r="R180" s="40"/>
      <c r="S180" s="49"/>
      <c r="T180" s="36"/>
      <c r="U180" s="37"/>
      <c r="V180" s="37"/>
      <c r="W180" s="56"/>
      <c r="X180" s="40"/>
      <c r="Y180" s="66"/>
      <c r="Z180" s="37"/>
      <c r="AA180" s="37"/>
      <c r="AB180" s="37"/>
      <c r="AC180" s="40"/>
      <c r="AD180" s="49"/>
    </row>
    <row r="181" spans="2:30" s="18" customFormat="1" ht="18">
      <c r="B181" s="25"/>
      <c r="C181" s="25"/>
      <c r="D181" s="26"/>
      <c r="F181" s="76"/>
      <c r="H181" s="85"/>
      <c r="I181" s="36"/>
      <c r="J181" s="37"/>
      <c r="K181" s="37"/>
      <c r="L181" s="56"/>
      <c r="M181" s="40"/>
      <c r="N181" s="66"/>
      <c r="O181" s="37"/>
      <c r="P181" s="37"/>
      <c r="Q181" s="37"/>
      <c r="R181" s="40"/>
      <c r="S181" s="49"/>
      <c r="T181" s="36"/>
      <c r="U181" s="37"/>
      <c r="V181" s="37"/>
      <c r="W181" s="56"/>
      <c r="X181" s="40"/>
      <c r="Y181" s="66"/>
      <c r="Z181" s="37"/>
      <c r="AA181" s="37"/>
      <c r="AB181" s="37"/>
      <c r="AC181" s="40"/>
      <c r="AD181" s="49"/>
    </row>
    <row r="182" spans="2:30" s="18" customFormat="1" ht="18">
      <c r="B182" s="25"/>
      <c r="C182" s="25"/>
      <c r="D182" s="26"/>
      <c r="F182" s="76"/>
      <c r="H182" s="85"/>
      <c r="I182" s="36"/>
      <c r="J182" s="37"/>
      <c r="K182" s="37"/>
      <c r="L182" s="56"/>
      <c r="M182" s="40"/>
      <c r="N182" s="66"/>
      <c r="O182" s="37"/>
      <c r="P182" s="37"/>
      <c r="Q182" s="37"/>
      <c r="R182" s="40"/>
      <c r="S182" s="49"/>
      <c r="T182" s="36"/>
      <c r="U182" s="37"/>
      <c r="V182" s="37"/>
      <c r="W182" s="56"/>
      <c r="X182" s="40"/>
      <c r="Y182" s="66"/>
      <c r="Z182" s="37"/>
      <c r="AA182" s="37"/>
      <c r="AB182" s="37"/>
      <c r="AC182" s="40"/>
      <c r="AD182" s="49"/>
    </row>
    <row r="183" spans="2:30" s="18" customFormat="1" ht="18">
      <c r="B183" s="25"/>
      <c r="C183" s="25"/>
      <c r="D183" s="26"/>
      <c r="F183" s="76"/>
      <c r="H183" s="85"/>
      <c r="I183" s="36"/>
      <c r="J183" s="37"/>
      <c r="K183" s="37"/>
      <c r="L183" s="56"/>
      <c r="M183" s="40"/>
      <c r="N183" s="66"/>
      <c r="O183" s="37"/>
      <c r="P183" s="37"/>
      <c r="Q183" s="37"/>
      <c r="R183" s="40"/>
      <c r="S183" s="49"/>
      <c r="T183" s="36"/>
      <c r="U183" s="37"/>
      <c r="V183" s="37"/>
      <c r="W183" s="56"/>
      <c r="X183" s="40"/>
      <c r="Y183" s="66"/>
      <c r="Z183" s="37"/>
      <c r="AA183" s="37"/>
      <c r="AB183" s="37"/>
      <c r="AC183" s="40"/>
      <c r="AD183" s="49"/>
    </row>
    <row r="184" spans="2:30" s="18" customFormat="1" ht="18">
      <c r="B184" s="25"/>
      <c r="C184" s="25"/>
      <c r="D184" s="26"/>
      <c r="F184" s="76"/>
      <c r="H184" s="85"/>
      <c r="I184" s="36"/>
      <c r="J184" s="37"/>
      <c r="K184" s="37"/>
      <c r="L184" s="56"/>
      <c r="M184" s="40"/>
      <c r="N184" s="66"/>
      <c r="O184" s="37"/>
      <c r="P184" s="37"/>
      <c r="Q184" s="37"/>
      <c r="R184" s="40"/>
      <c r="S184" s="49"/>
      <c r="T184" s="36"/>
      <c r="U184" s="37"/>
      <c r="V184" s="37"/>
      <c r="W184" s="56"/>
      <c r="X184" s="40"/>
      <c r="Y184" s="66"/>
      <c r="Z184" s="37"/>
      <c r="AA184" s="37"/>
      <c r="AB184" s="37"/>
      <c r="AC184" s="40"/>
      <c r="AD184" s="49"/>
    </row>
    <row r="185" spans="2:30" s="18" customFormat="1" ht="18">
      <c r="B185" s="25"/>
      <c r="C185" s="25"/>
      <c r="D185" s="26"/>
      <c r="F185" s="76"/>
      <c r="H185" s="85"/>
      <c r="I185" s="36"/>
      <c r="J185" s="37"/>
      <c r="K185" s="37"/>
      <c r="L185" s="56"/>
      <c r="M185" s="40"/>
      <c r="N185" s="66"/>
      <c r="O185" s="37"/>
      <c r="P185" s="37"/>
      <c r="Q185" s="37"/>
      <c r="R185" s="40"/>
      <c r="S185" s="49"/>
      <c r="T185" s="36"/>
      <c r="U185" s="37"/>
      <c r="V185" s="37"/>
      <c r="W185" s="56"/>
      <c r="X185" s="40"/>
      <c r="Y185" s="66"/>
      <c r="Z185" s="37"/>
      <c r="AA185" s="37"/>
      <c r="AB185" s="37"/>
      <c r="AC185" s="40"/>
      <c r="AD185" s="49"/>
    </row>
    <row r="186" spans="2:30" s="18" customFormat="1" ht="18">
      <c r="B186" s="25"/>
      <c r="C186" s="25"/>
      <c r="D186" s="26"/>
      <c r="F186" s="76"/>
      <c r="H186" s="85"/>
      <c r="I186" s="36"/>
      <c r="J186" s="37"/>
      <c r="K186" s="37"/>
      <c r="L186" s="56"/>
      <c r="M186" s="40"/>
      <c r="N186" s="66"/>
      <c r="O186" s="37"/>
      <c r="P186" s="37"/>
      <c r="Q186" s="37"/>
      <c r="R186" s="40"/>
      <c r="S186" s="49"/>
      <c r="T186" s="36"/>
      <c r="U186" s="37"/>
      <c r="V186" s="37"/>
      <c r="W186" s="56"/>
      <c r="X186" s="40"/>
      <c r="Y186" s="66"/>
      <c r="Z186" s="37"/>
      <c r="AA186" s="37"/>
      <c r="AB186" s="37"/>
      <c r="AC186" s="40"/>
      <c r="AD186" s="49"/>
    </row>
    <row r="187" spans="2:30" s="18" customFormat="1" ht="18">
      <c r="B187" s="25"/>
      <c r="C187" s="25"/>
      <c r="D187" s="26"/>
      <c r="F187" s="76"/>
      <c r="H187" s="85"/>
      <c r="I187" s="36"/>
      <c r="J187" s="37"/>
      <c r="K187" s="37"/>
      <c r="L187" s="56"/>
      <c r="M187" s="40"/>
      <c r="N187" s="66"/>
      <c r="O187" s="37"/>
      <c r="P187" s="37"/>
      <c r="Q187" s="37"/>
      <c r="R187" s="40"/>
      <c r="S187" s="49"/>
      <c r="T187" s="36"/>
      <c r="U187" s="37"/>
      <c r="V187" s="37"/>
      <c r="W187" s="56"/>
      <c r="X187" s="40"/>
      <c r="Y187" s="66"/>
      <c r="Z187" s="37"/>
      <c r="AA187" s="37"/>
      <c r="AB187" s="37"/>
      <c r="AC187" s="40"/>
      <c r="AD187" s="49"/>
    </row>
    <row r="188" spans="2:30" s="18" customFormat="1" ht="18">
      <c r="B188" s="25"/>
      <c r="C188" s="25"/>
      <c r="D188" s="26"/>
      <c r="F188" s="76"/>
      <c r="H188" s="85"/>
      <c r="I188" s="36"/>
      <c r="J188" s="37"/>
      <c r="K188" s="37"/>
      <c r="L188" s="56"/>
      <c r="M188" s="40"/>
      <c r="N188" s="66"/>
      <c r="O188" s="37"/>
      <c r="P188" s="37"/>
      <c r="Q188" s="37"/>
      <c r="R188" s="40"/>
      <c r="S188" s="49"/>
      <c r="T188" s="36"/>
      <c r="U188" s="37"/>
      <c r="V188" s="37"/>
      <c r="W188" s="56"/>
      <c r="X188" s="40"/>
      <c r="Y188" s="66"/>
      <c r="Z188" s="37"/>
      <c r="AA188" s="37"/>
      <c r="AB188" s="37"/>
      <c r="AC188" s="40"/>
      <c r="AD188" s="49"/>
    </row>
    <row r="189" spans="2:30" s="18" customFormat="1" ht="18">
      <c r="B189" s="25"/>
      <c r="C189" s="25"/>
      <c r="D189" s="26"/>
      <c r="F189" s="76"/>
      <c r="H189" s="85"/>
      <c r="I189" s="36"/>
      <c r="J189" s="37"/>
      <c r="K189" s="37"/>
      <c r="L189" s="56"/>
      <c r="M189" s="40"/>
      <c r="N189" s="66"/>
      <c r="O189" s="37"/>
      <c r="P189" s="37"/>
      <c r="Q189" s="37"/>
      <c r="R189" s="40"/>
      <c r="S189" s="49"/>
      <c r="T189" s="36"/>
      <c r="U189" s="37"/>
      <c r="V189" s="37"/>
      <c r="W189" s="56"/>
      <c r="X189" s="40"/>
      <c r="Y189" s="66"/>
      <c r="Z189" s="37"/>
      <c r="AA189" s="37"/>
      <c r="AB189" s="37"/>
      <c r="AC189" s="40"/>
      <c r="AD189" s="49"/>
    </row>
    <row r="190" spans="2:30" s="18" customFormat="1" ht="18">
      <c r="B190" s="25"/>
      <c r="C190" s="25"/>
      <c r="D190" s="26"/>
      <c r="F190" s="76"/>
      <c r="H190" s="85"/>
      <c r="I190" s="36"/>
      <c r="J190" s="37"/>
      <c r="K190" s="37"/>
      <c r="L190" s="56"/>
      <c r="M190" s="40"/>
      <c r="N190" s="66"/>
      <c r="O190" s="37"/>
      <c r="P190" s="37"/>
      <c r="Q190" s="37"/>
      <c r="R190" s="40"/>
      <c r="S190" s="49"/>
      <c r="T190" s="36"/>
      <c r="U190" s="37"/>
      <c r="V190" s="37"/>
      <c r="W190" s="56"/>
      <c r="X190" s="40"/>
      <c r="Y190" s="66"/>
      <c r="Z190" s="37"/>
      <c r="AA190" s="37"/>
      <c r="AB190" s="37"/>
      <c r="AC190" s="40"/>
      <c r="AD190" s="49"/>
    </row>
    <row r="191" spans="2:30" s="18" customFormat="1" ht="18">
      <c r="B191" s="25"/>
      <c r="C191" s="25"/>
      <c r="D191" s="26"/>
      <c r="F191" s="76"/>
      <c r="H191" s="85"/>
      <c r="I191" s="36"/>
      <c r="J191" s="37"/>
      <c r="K191" s="37"/>
      <c r="L191" s="56"/>
      <c r="M191" s="40"/>
      <c r="N191" s="66"/>
      <c r="O191" s="37"/>
      <c r="P191" s="37"/>
      <c r="Q191" s="37"/>
      <c r="R191" s="40"/>
      <c r="S191" s="49"/>
      <c r="T191" s="36"/>
      <c r="U191" s="37"/>
      <c r="V191" s="37"/>
      <c r="W191" s="56"/>
      <c r="X191" s="40"/>
      <c r="Y191" s="66"/>
      <c r="Z191" s="37"/>
      <c r="AA191" s="37"/>
      <c r="AB191" s="37"/>
      <c r="AC191" s="40"/>
      <c r="AD191" s="49"/>
    </row>
    <row r="192" spans="2:30" s="18" customFormat="1" ht="18">
      <c r="B192" s="25"/>
      <c r="C192" s="25"/>
      <c r="D192" s="26"/>
      <c r="F192" s="76"/>
      <c r="H192" s="85"/>
      <c r="I192" s="36"/>
      <c r="J192" s="37"/>
      <c r="K192" s="37"/>
      <c r="L192" s="56"/>
      <c r="M192" s="40"/>
      <c r="N192" s="66"/>
      <c r="O192" s="37"/>
      <c r="P192" s="37"/>
      <c r="Q192" s="37"/>
      <c r="R192" s="40"/>
      <c r="S192" s="49"/>
      <c r="T192" s="36"/>
      <c r="U192" s="37"/>
      <c r="V192" s="37"/>
      <c r="W192" s="56"/>
      <c r="X192" s="40"/>
      <c r="Y192" s="66"/>
      <c r="Z192" s="37"/>
      <c r="AA192" s="37"/>
      <c r="AB192" s="37"/>
      <c r="AC192" s="40"/>
      <c r="AD192" s="49"/>
    </row>
    <row r="193" spans="2:30" s="18" customFormat="1" ht="18">
      <c r="B193" s="25"/>
      <c r="C193" s="25"/>
      <c r="D193" s="26"/>
      <c r="F193" s="76"/>
      <c r="H193" s="85"/>
      <c r="I193" s="36"/>
      <c r="J193" s="37"/>
      <c r="K193" s="37"/>
      <c r="L193" s="56"/>
      <c r="M193" s="40"/>
      <c r="N193" s="66"/>
      <c r="O193" s="37"/>
      <c r="P193" s="37"/>
      <c r="Q193" s="37"/>
      <c r="R193" s="40"/>
      <c r="S193" s="49"/>
      <c r="T193" s="36"/>
      <c r="U193" s="37"/>
      <c r="V193" s="37"/>
      <c r="W193" s="56"/>
      <c r="X193" s="40"/>
      <c r="Y193" s="66"/>
      <c r="Z193" s="37"/>
      <c r="AA193" s="37"/>
      <c r="AB193" s="37"/>
      <c r="AC193" s="40"/>
      <c r="AD193" s="49"/>
    </row>
    <row r="194" spans="2:30" s="18" customFormat="1" ht="18">
      <c r="B194" s="25"/>
      <c r="C194" s="25"/>
      <c r="D194" s="26"/>
      <c r="F194" s="76"/>
      <c r="H194" s="85"/>
      <c r="I194" s="36"/>
      <c r="J194" s="37"/>
      <c r="K194" s="37"/>
      <c r="L194" s="56"/>
      <c r="M194" s="40"/>
      <c r="N194" s="66"/>
      <c r="O194" s="37"/>
      <c r="P194" s="37"/>
      <c r="Q194" s="37"/>
      <c r="R194" s="40"/>
      <c r="S194" s="49"/>
      <c r="T194" s="36"/>
      <c r="U194" s="37"/>
      <c r="V194" s="37"/>
      <c r="W194" s="56"/>
      <c r="X194" s="40"/>
      <c r="Y194" s="66"/>
      <c r="Z194" s="37"/>
      <c r="AA194" s="37"/>
      <c r="AB194" s="37"/>
      <c r="AC194" s="40"/>
      <c r="AD194" s="49"/>
    </row>
    <row r="195" spans="8:30" ht="18">
      <c r="H195" s="86"/>
      <c r="I195" s="38"/>
      <c r="J195" s="39"/>
      <c r="K195" s="39"/>
      <c r="L195" s="57"/>
      <c r="M195" s="41"/>
      <c r="N195" s="67"/>
      <c r="O195" s="39"/>
      <c r="P195" s="39"/>
      <c r="Q195" s="39"/>
      <c r="R195" s="41"/>
      <c r="S195" s="50"/>
      <c r="T195" s="38"/>
      <c r="U195" s="39"/>
      <c r="V195" s="39"/>
      <c r="W195" s="57"/>
      <c r="X195" s="41"/>
      <c r="Y195" s="67"/>
      <c r="Z195" s="39"/>
      <c r="AA195" s="39"/>
      <c r="AB195" s="39"/>
      <c r="AC195" s="41"/>
      <c r="AD195" s="50"/>
    </row>
    <row r="196" spans="8:30" ht="18">
      <c r="H196" s="86"/>
      <c r="I196" s="38"/>
      <c r="J196" s="39"/>
      <c r="K196" s="39"/>
      <c r="L196" s="57"/>
      <c r="M196" s="41"/>
      <c r="N196" s="67"/>
      <c r="O196" s="39"/>
      <c r="P196" s="39"/>
      <c r="Q196" s="39"/>
      <c r="R196" s="41"/>
      <c r="S196" s="50"/>
      <c r="T196" s="38"/>
      <c r="U196" s="39"/>
      <c r="V196" s="39"/>
      <c r="W196" s="57"/>
      <c r="X196" s="41"/>
      <c r="Y196" s="67"/>
      <c r="Z196" s="39"/>
      <c r="AA196" s="39"/>
      <c r="AB196" s="39"/>
      <c r="AC196" s="41"/>
      <c r="AD196" s="50"/>
    </row>
    <row r="197" spans="8:30" ht="18">
      <c r="H197" s="86"/>
      <c r="I197" s="38"/>
      <c r="J197" s="39"/>
      <c r="K197" s="39"/>
      <c r="L197" s="57"/>
      <c r="M197" s="41"/>
      <c r="N197" s="67"/>
      <c r="O197" s="39"/>
      <c r="P197" s="39"/>
      <c r="Q197" s="39"/>
      <c r="R197" s="41"/>
      <c r="S197" s="50"/>
      <c r="T197" s="38"/>
      <c r="U197" s="39"/>
      <c r="V197" s="39"/>
      <c r="W197" s="57"/>
      <c r="X197" s="41"/>
      <c r="Y197" s="67"/>
      <c r="Z197" s="39"/>
      <c r="AA197" s="39"/>
      <c r="AB197" s="39"/>
      <c r="AC197" s="41"/>
      <c r="AD197" s="50"/>
    </row>
    <row r="198" spans="8:30" ht="18">
      <c r="H198" s="86"/>
      <c r="I198" s="38"/>
      <c r="J198" s="39"/>
      <c r="K198" s="39"/>
      <c r="L198" s="57"/>
      <c r="M198" s="41"/>
      <c r="N198" s="67"/>
      <c r="O198" s="39"/>
      <c r="P198" s="39"/>
      <c r="Q198" s="39"/>
      <c r="R198" s="41"/>
      <c r="S198" s="50"/>
      <c r="T198" s="38"/>
      <c r="U198" s="39"/>
      <c r="V198" s="39"/>
      <c r="W198" s="57"/>
      <c r="X198" s="41"/>
      <c r="Y198" s="67"/>
      <c r="Z198" s="39"/>
      <c r="AA198" s="39"/>
      <c r="AB198" s="39"/>
      <c r="AC198" s="41"/>
      <c r="AD198" s="50"/>
    </row>
    <row r="199" spans="8:30" ht="18">
      <c r="H199" s="86"/>
      <c r="I199" s="38"/>
      <c r="J199" s="39"/>
      <c r="K199" s="39"/>
      <c r="L199" s="57"/>
      <c r="M199" s="41"/>
      <c r="N199" s="67"/>
      <c r="O199" s="39"/>
      <c r="P199" s="39"/>
      <c r="Q199" s="39"/>
      <c r="R199" s="41"/>
      <c r="S199" s="50"/>
      <c r="T199" s="38"/>
      <c r="U199" s="39"/>
      <c r="V199" s="39"/>
      <c r="W199" s="57"/>
      <c r="X199" s="41"/>
      <c r="Y199" s="67"/>
      <c r="Z199" s="39"/>
      <c r="AA199" s="39"/>
      <c r="AB199" s="39"/>
      <c r="AC199" s="41"/>
      <c r="AD199" s="50"/>
    </row>
    <row r="200" spans="8:30" ht="18">
      <c r="H200" s="86"/>
      <c r="I200" s="38"/>
      <c r="J200" s="39"/>
      <c r="K200" s="39"/>
      <c r="L200" s="57"/>
      <c r="M200" s="41"/>
      <c r="N200" s="67"/>
      <c r="O200" s="39"/>
      <c r="P200" s="39"/>
      <c r="Q200" s="39"/>
      <c r="R200" s="41"/>
      <c r="S200" s="50"/>
      <c r="T200" s="38"/>
      <c r="U200" s="39"/>
      <c r="V200" s="39"/>
      <c r="W200" s="57"/>
      <c r="X200" s="41"/>
      <c r="Y200" s="67"/>
      <c r="Z200" s="39"/>
      <c r="AA200" s="39"/>
      <c r="AB200" s="39"/>
      <c r="AC200" s="41"/>
      <c r="AD200" s="50"/>
    </row>
    <row r="201" spans="8:30" ht="18">
      <c r="H201" s="86"/>
      <c r="I201" s="38"/>
      <c r="J201" s="39"/>
      <c r="K201" s="39"/>
      <c r="L201" s="57"/>
      <c r="M201" s="41"/>
      <c r="N201" s="67"/>
      <c r="O201" s="39"/>
      <c r="P201" s="39"/>
      <c r="Q201" s="39"/>
      <c r="R201" s="41"/>
      <c r="S201" s="50"/>
      <c r="T201" s="38"/>
      <c r="U201" s="39"/>
      <c r="V201" s="39"/>
      <c r="W201" s="57"/>
      <c r="X201" s="41"/>
      <c r="Y201" s="67"/>
      <c r="Z201" s="39"/>
      <c r="AA201" s="39"/>
      <c r="AB201" s="39"/>
      <c r="AC201" s="41"/>
      <c r="AD201" s="50"/>
    </row>
    <row r="202" spans="8:30" ht="18">
      <c r="H202" s="86"/>
      <c r="I202" s="38"/>
      <c r="J202" s="39"/>
      <c r="K202" s="39"/>
      <c r="L202" s="57"/>
      <c r="M202" s="41"/>
      <c r="N202" s="67"/>
      <c r="O202" s="39"/>
      <c r="P202" s="39"/>
      <c r="Q202" s="39"/>
      <c r="R202" s="41"/>
      <c r="S202" s="50"/>
      <c r="T202" s="38"/>
      <c r="U202" s="39"/>
      <c r="V202" s="39"/>
      <c r="W202" s="57"/>
      <c r="X202" s="41"/>
      <c r="Y202" s="67"/>
      <c r="Z202" s="39"/>
      <c r="AA202" s="39"/>
      <c r="AB202" s="39"/>
      <c r="AC202" s="41"/>
      <c r="AD202" s="50"/>
    </row>
    <row r="203" spans="8:30" ht="18">
      <c r="H203" s="86"/>
      <c r="I203" s="38"/>
      <c r="J203" s="39"/>
      <c r="K203" s="39"/>
      <c r="L203" s="57"/>
      <c r="M203" s="41"/>
      <c r="N203" s="67"/>
      <c r="O203" s="39"/>
      <c r="P203" s="39"/>
      <c r="Q203" s="39"/>
      <c r="R203" s="41"/>
      <c r="S203" s="50"/>
      <c r="T203" s="38"/>
      <c r="U203" s="39"/>
      <c r="V203" s="39"/>
      <c r="W203" s="57"/>
      <c r="X203" s="41"/>
      <c r="Y203" s="67"/>
      <c r="Z203" s="39"/>
      <c r="AA203" s="39"/>
      <c r="AB203" s="39"/>
      <c r="AC203" s="41"/>
      <c r="AD203" s="50"/>
    </row>
    <row r="204" spans="8:30" ht="18">
      <c r="H204" s="86"/>
      <c r="I204" s="38"/>
      <c r="J204" s="39"/>
      <c r="K204" s="39"/>
      <c r="L204" s="57"/>
      <c r="M204" s="41"/>
      <c r="N204" s="67"/>
      <c r="O204" s="39"/>
      <c r="P204" s="39"/>
      <c r="Q204" s="39"/>
      <c r="R204" s="41"/>
      <c r="S204" s="50"/>
      <c r="T204" s="38"/>
      <c r="U204" s="39"/>
      <c r="V204" s="39"/>
      <c r="W204" s="57"/>
      <c r="X204" s="41"/>
      <c r="Y204" s="67"/>
      <c r="Z204" s="39"/>
      <c r="AA204" s="39"/>
      <c r="AB204" s="39"/>
      <c r="AC204" s="41"/>
      <c r="AD204" s="50"/>
    </row>
    <row r="205" spans="8:30" ht="18">
      <c r="H205" s="86"/>
      <c r="I205" s="38"/>
      <c r="J205" s="39"/>
      <c r="K205" s="39"/>
      <c r="L205" s="57"/>
      <c r="M205" s="41"/>
      <c r="N205" s="67"/>
      <c r="O205" s="39"/>
      <c r="P205" s="39"/>
      <c r="Q205" s="39"/>
      <c r="R205" s="41"/>
      <c r="S205" s="50"/>
      <c r="T205" s="38"/>
      <c r="U205" s="39"/>
      <c r="V205" s="39"/>
      <c r="W205" s="57"/>
      <c r="X205" s="41"/>
      <c r="Y205" s="67"/>
      <c r="Z205" s="39"/>
      <c r="AA205" s="39"/>
      <c r="AB205" s="39"/>
      <c r="AC205" s="41"/>
      <c r="AD205" s="50"/>
    </row>
    <row r="206" spans="8:30" ht="18">
      <c r="H206" s="86"/>
      <c r="I206" s="38"/>
      <c r="J206" s="39"/>
      <c r="K206" s="39"/>
      <c r="L206" s="57"/>
      <c r="M206" s="41"/>
      <c r="N206" s="67"/>
      <c r="O206" s="39"/>
      <c r="P206" s="39"/>
      <c r="Q206" s="39"/>
      <c r="R206" s="41"/>
      <c r="S206" s="50"/>
      <c r="T206" s="38"/>
      <c r="U206" s="39"/>
      <c r="V206" s="39"/>
      <c r="W206" s="57"/>
      <c r="X206" s="41"/>
      <c r="Y206" s="67"/>
      <c r="Z206" s="39"/>
      <c r="AA206" s="39"/>
      <c r="AB206" s="39"/>
      <c r="AC206" s="41"/>
      <c r="AD206" s="50"/>
    </row>
    <row r="207" spans="8:30" ht="18">
      <c r="H207" s="86"/>
      <c r="I207" s="38"/>
      <c r="J207" s="39"/>
      <c r="K207" s="39"/>
      <c r="L207" s="57"/>
      <c r="M207" s="41"/>
      <c r="N207" s="67"/>
      <c r="O207" s="39"/>
      <c r="P207" s="39"/>
      <c r="Q207" s="39"/>
      <c r="R207" s="41"/>
      <c r="S207" s="50"/>
      <c r="T207" s="38"/>
      <c r="U207" s="39"/>
      <c r="V207" s="39"/>
      <c r="W207" s="57"/>
      <c r="X207" s="41"/>
      <c r="Y207" s="67"/>
      <c r="Z207" s="39"/>
      <c r="AA207" s="39"/>
      <c r="AB207" s="39"/>
      <c r="AC207" s="41"/>
      <c r="AD207" s="50"/>
    </row>
    <row r="208" spans="8:30" ht="18">
      <c r="H208" s="86"/>
      <c r="I208" s="38"/>
      <c r="J208" s="39"/>
      <c r="K208" s="39"/>
      <c r="L208" s="57"/>
      <c r="M208" s="41"/>
      <c r="N208" s="67"/>
      <c r="O208" s="39"/>
      <c r="P208" s="39"/>
      <c r="Q208" s="39"/>
      <c r="R208" s="41"/>
      <c r="S208" s="50"/>
      <c r="T208" s="38"/>
      <c r="U208" s="39"/>
      <c r="V208" s="39"/>
      <c r="W208" s="57"/>
      <c r="X208" s="41"/>
      <c r="Y208" s="67"/>
      <c r="Z208" s="39"/>
      <c r="AA208" s="39"/>
      <c r="AB208" s="39"/>
      <c r="AC208" s="41"/>
      <c r="AD208" s="50"/>
    </row>
    <row r="209" spans="8:30" ht="18">
      <c r="H209" s="86"/>
      <c r="I209" s="38"/>
      <c r="J209" s="39"/>
      <c r="K209" s="39"/>
      <c r="L209" s="57"/>
      <c r="M209" s="41"/>
      <c r="N209" s="67"/>
      <c r="O209" s="39"/>
      <c r="P209" s="39"/>
      <c r="Q209" s="39"/>
      <c r="R209" s="41"/>
      <c r="S209" s="50"/>
      <c r="T209" s="38"/>
      <c r="U209" s="39"/>
      <c r="V209" s="39"/>
      <c r="W209" s="57"/>
      <c r="X209" s="41"/>
      <c r="Y209" s="67"/>
      <c r="Z209" s="39"/>
      <c r="AA209" s="39"/>
      <c r="AB209" s="39"/>
      <c r="AC209" s="41"/>
      <c r="AD209" s="50"/>
    </row>
    <row r="210" spans="8:30" ht="18">
      <c r="H210" s="86"/>
      <c r="I210" s="38"/>
      <c r="J210" s="39"/>
      <c r="K210" s="39"/>
      <c r="L210" s="57"/>
      <c r="M210" s="41"/>
      <c r="N210" s="67"/>
      <c r="O210" s="39"/>
      <c r="P210" s="39"/>
      <c r="Q210" s="39"/>
      <c r="R210" s="41"/>
      <c r="S210" s="50"/>
      <c r="T210" s="38"/>
      <c r="U210" s="39"/>
      <c r="V210" s="39"/>
      <c r="W210" s="57"/>
      <c r="X210" s="41"/>
      <c r="Y210" s="67"/>
      <c r="Z210" s="39"/>
      <c r="AA210" s="39"/>
      <c r="AB210" s="39"/>
      <c r="AC210" s="41"/>
      <c r="AD210" s="50"/>
    </row>
    <row r="211" spans="8:30" ht="18">
      <c r="H211" s="86"/>
      <c r="I211" s="38"/>
      <c r="J211" s="39"/>
      <c r="K211" s="39"/>
      <c r="L211" s="57"/>
      <c r="M211" s="41"/>
      <c r="N211" s="67"/>
      <c r="O211" s="39"/>
      <c r="P211" s="39"/>
      <c r="Q211" s="39"/>
      <c r="R211" s="41"/>
      <c r="S211" s="50"/>
      <c r="T211" s="38"/>
      <c r="U211" s="39"/>
      <c r="V211" s="39"/>
      <c r="W211" s="57"/>
      <c r="X211" s="41"/>
      <c r="Y211" s="67"/>
      <c r="Z211" s="39"/>
      <c r="AA211" s="39"/>
      <c r="AB211" s="39"/>
      <c r="AC211" s="41"/>
      <c r="AD211" s="50"/>
    </row>
    <row r="212" spans="8:30" ht="18">
      <c r="H212" s="86"/>
      <c r="I212" s="38"/>
      <c r="J212" s="39"/>
      <c r="K212" s="39"/>
      <c r="L212" s="57"/>
      <c r="M212" s="41"/>
      <c r="N212" s="67"/>
      <c r="O212" s="39"/>
      <c r="P212" s="39"/>
      <c r="Q212" s="39"/>
      <c r="R212" s="41"/>
      <c r="S212" s="50"/>
      <c r="T212" s="38"/>
      <c r="U212" s="39"/>
      <c r="V212" s="39"/>
      <c r="W212" s="57"/>
      <c r="X212" s="41"/>
      <c r="Y212" s="67"/>
      <c r="Z212" s="39"/>
      <c r="AA212" s="39"/>
      <c r="AB212" s="39"/>
      <c r="AC212" s="41"/>
      <c r="AD212" s="50"/>
    </row>
    <row r="213" spans="8:30" ht="18">
      <c r="H213" s="86"/>
      <c r="I213" s="38"/>
      <c r="J213" s="39"/>
      <c r="K213" s="39"/>
      <c r="L213" s="57"/>
      <c r="M213" s="41"/>
      <c r="N213" s="67"/>
      <c r="O213" s="39"/>
      <c r="P213" s="39"/>
      <c r="Q213" s="39"/>
      <c r="R213" s="41"/>
      <c r="S213" s="50"/>
      <c r="T213" s="38"/>
      <c r="U213" s="39"/>
      <c r="V213" s="39"/>
      <c r="W213" s="57"/>
      <c r="X213" s="41"/>
      <c r="Y213" s="67"/>
      <c r="Z213" s="39"/>
      <c r="AA213" s="39"/>
      <c r="AB213" s="39"/>
      <c r="AC213" s="41"/>
      <c r="AD213" s="50"/>
    </row>
    <row r="214" spans="8:30" ht="18">
      <c r="H214" s="86"/>
      <c r="I214" s="38"/>
      <c r="J214" s="39"/>
      <c r="K214" s="39"/>
      <c r="L214" s="57"/>
      <c r="M214" s="41"/>
      <c r="N214" s="67"/>
      <c r="O214" s="39"/>
      <c r="P214" s="39"/>
      <c r="Q214" s="39"/>
      <c r="R214" s="41"/>
      <c r="S214" s="50"/>
      <c r="T214" s="38"/>
      <c r="U214" s="39"/>
      <c r="V214" s="39"/>
      <c r="W214" s="57"/>
      <c r="X214" s="41"/>
      <c r="Y214" s="67"/>
      <c r="Z214" s="39"/>
      <c r="AA214" s="39"/>
      <c r="AB214" s="39"/>
      <c r="AC214" s="41"/>
      <c r="AD214" s="50"/>
    </row>
    <row r="215" spans="8:30" ht="18">
      <c r="H215" s="86"/>
      <c r="I215" s="38"/>
      <c r="J215" s="39"/>
      <c r="K215" s="39"/>
      <c r="L215" s="57"/>
      <c r="M215" s="41"/>
      <c r="N215" s="67"/>
      <c r="O215" s="39"/>
      <c r="P215" s="39"/>
      <c r="Q215" s="39"/>
      <c r="R215" s="41"/>
      <c r="S215" s="50"/>
      <c r="T215" s="38"/>
      <c r="U215" s="39"/>
      <c r="V215" s="39"/>
      <c r="W215" s="57"/>
      <c r="X215" s="41"/>
      <c r="Y215" s="67"/>
      <c r="Z215" s="39"/>
      <c r="AA215" s="39"/>
      <c r="AB215" s="39"/>
      <c r="AC215" s="41"/>
      <c r="AD215" s="50"/>
    </row>
    <row r="216" spans="8:30" ht="18">
      <c r="H216" s="86"/>
      <c r="I216" s="38"/>
      <c r="J216" s="39"/>
      <c r="K216" s="39"/>
      <c r="L216" s="57"/>
      <c r="M216" s="41"/>
      <c r="N216" s="67"/>
      <c r="O216" s="39"/>
      <c r="P216" s="39"/>
      <c r="Q216" s="39"/>
      <c r="R216" s="41"/>
      <c r="S216" s="50"/>
      <c r="T216" s="38"/>
      <c r="U216" s="39"/>
      <c r="V216" s="39"/>
      <c r="W216" s="57"/>
      <c r="X216" s="41"/>
      <c r="Y216" s="67"/>
      <c r="Z216" s="39"/>
      <c r="AA216" s="39"/>
      <c r="AB216" s="39"/>
      <c r="AC216" s="41"/>
      <c r="AD216" s="50"/>
    </row>
    <row r="217" spans="8:30" ht="18">
      <c r="H217" s="86"/>
      <c r="I217" s="38"/>
      <c r="J217" s="39"/>
      <c r="K217" s="39"/>
      <c r="L217" s="57"/>
      <c r="M217" s="41"/>
      <c r="N217" s="67"/>
      <c r="O217" s="39"/>
      <c r="P217" s="39"/>
      <c r="Q217" s="39"/>
      <c r="R217" s="41"/>
      <c r="S217" s="50"/>
      <c r="T217" s="38"/>
      <c r="U217" s="39"/>
      <c r="V217" s="39"/>
      <c r="W217" s="57"/>
      <c r="X217" s="41"/>
      <c r="Y217" s="67"/>
      <c r="Z217" s="39"/>
      <c r="AA217" s="39"/>
      <c r="AB217" s="39"/>
      <c r="AC217" s="41"/>
      <c r="AD217" s="50"/>
    </row>
    <row r="218" spans="8:30" ht="18">
      <c r="H218" s="86"/>
      <c r="I218" s="38"/>
      <c r="J218" s="39"/>
      <c r="K218" s="39"/>
      <c r="L218" s="57"/>
      <c r="M218" s="41"/>
      <c r="N218" s="67"/>
      <c r="O218" s="39"/>
      <c r="P218" s="39"/>
      <c r="Q218" s="39"/>
      <c r="R218" s="41"/>
      <c r="S218" s="50"/>
      <c r="T218" s="38"/>
      <c r="U218" s="39"/>
      <c r="V218" s="39"/>
      <c r="W218" s="57"/>
      <c r="X218" s="41"/>
      <c r="Y218" s="67"/>
      <c r="Z218" s="39"/>
      <c r="AA218" s="39"/>
      <c r="AB218" s="39"/>
      <c r="AC218" s="41"/>
      <c r="AD218" s="50"/>
    </row>
    <row r="219" spans="8:30" ht="18">
      <c r="H219" s="86"/>
      <c r="I219" s="38"/>
      <c r="J219" s="39"/>
      <c r="K219" s="39"/>
      <c r="L219" s="57"/>
      <c r="M219" s="41"/>
      <c r="N219" s="67"/>
      <c r="O219" s="39"/>
      <c r="P219" s="39"/>
      <c r="Q219" s="39"/>
      <c r="R219" s="41"/>
      <c r="S219" s="50"/>
      <c r="T219" s="38"/>
      <c r="U219" s="39"/>
      <c r="V219" s="39"/>
      <c r="W219" s="57"/>
      <c r="X219" s="41"/>
      <c r="Y219" s="67"/>
      <c r="Z219" s="39"/>
      <c r="AA219" s="39"/>
      <c r="AB219" s="39"/>
      <c r="AC219" s="41"/>
      <c r="AD219" s="50"/>
    </row>
    <row r="220" spans="8:30" ht="18">
      <c r="H220" s="86"/>
      <c r="I220" s="38"/>
      <c r="J220" s="39"/>
      <c r="K220" s="39"/>
      <c r="L220" s="57"/>
      <c r="M220" s="41"/>
      <c r="N220" s="67"/>
      <c r="O220" s="39"/>
      <c r="P220" s="39"/>
      <c r="Q220" s="39"/>
      <c r="R220" s="41"/>
      <c r="S220" s="50"/>
      <c r="T220" s="38"/>
      <c r="U220" s="39"/>
      <c r="V220" s="39"/>
      <c r="W220" s="57"/>
      <c r="X220" s="41"/>
      <c r="Y220" s="67"/>
      <c r="Z220" s="39"/>
      <c r="AA220" s="39"/>
      <c r="AB220" s="39"/>
      <c r="AC220" s="41"/>
      <c r="AD220" s="50"/>
    </row>
    <row r="221" spans="8:29" ht="18">
      <c r="H221" s="86"/>
      <c r="M221" s="41"/>
      <c r="R221" s="41"/>
      <c r="X221" s="41"/>
      <c r="AC221" s="41"/>
    </row>
    <row r="222" spans="8:29" ht="18">
      <c r="H222" s="86"/>
      <c r="M222" s="41"/>
      <c r="R222" s="41"/>
      <c r="X222" s="41"/>
      <c r="AC222" s="41"/>
    </row>
    <row r="223" spans="8:29" ht="18">
      <c r="H223" s="86"/>
      <c r="M223" s="41"/>
      <c r="R223" s="41"/>
      <c r="X223" s="41"/>
      <c r="AC223" s="41"/>
    </row>
    <row r="224" spans="8:29" ht="18">
      <c r="H224" s="86"/>
      <c r="M224" s="41"/>
      <c r="R224" s="41"/>
      <c r="X224" s="41"/>
      <c r="AC224" s="41"/>
    </row>
    <row r="225" spans="8:29" ht="18">
      <c r="H225" s="86"/>
      <c r="M225" s="41"/>
      <c r="R225" s="41"/>
      <c r="X225" s="41"/>
      <c r="AC225" s="41"/>
    </row>
    <row r="226" spans="8:29" ht="18">
      <c r="H226" s="86"/>
      <c r="M226" s="41"/>
      <c r="R226" s="41"/>
      <c r="X226" s="41"/>
      <c r="AC226" s="41"/>
    </row>
    <row r="227" spans="8:29" ht="18">
      <c r="H227" s="86"/>
      <c r="M227" s="41"/>
      <c r="R227" s="41"/>
      <c r="X227" s="41"/>
      <c r="AC227" s="41"/>
    </row>
    <row r="228" spans="8:29" ht="18">
      <c r="H228" s="86"/>
      <c r="M228" s="41"/>
      <c r="R228" s="41"/>
      <c r="X228" s="41"/>
      <c r="AC228" s="41"/>
    </row>
    <row r="229" spans="8:29" ht="18">
      <c r="H229" s="86"/>
      <c r="M229" s="41"/>
      <c r="R229" s="41"/>
      <c r="X229" s="41"/>
      <c r="AC229" s="41"/>
    </row>
    <row r="230" spans="8:29" ht="18">
      <c r="H230" s="86"/>
      <c r="M230" s="41"/>
      <c r="R230" s="41"/>
      <c r="X230" s="41"/>
      <c r="AC230" s="41"/>
    </row>
    <row r="231" spans="8:29" ht="18">
      <c r="H231" s="86"/>
      <c r="M231" s="41"/>
      <c r="R231" s="41"/>
      <c r="X231" s="41"/>
      <c r="AC231" s="41"/>
    </row>
    <row r="232" spans="8:29" ht="18">
      <c r="H232" s="86"/>
      <c r="M232" s="41"/>
      <c r="R232" s="41"/>
      <c r="X232" s="41"/>
      <c r="AC232" s="41"/>
    </row>
    <row r="233" spans="8:29" ht="18">
      <c r="H233" s="86"/>
      <c r="M233" s="41"/>
      <c r="R233" s="41"/>
      <c r="X233" s="41"/>
      <c r="AC233" s="41"/>
    </row>
    <row r="234" spans="8:29" ht="18">
      <c r="H234" s="86"/>
      <c r="M234" s="41"/>
      <c r="R234" s="41"/>
      <c r="X234" s="41"/>
      <c r="AC234" s="41"/>
    </row>
    <row r="235" spans="8:29" ht="18">
      <c r="H235" s="86"/>
      <c r="M235" s="41"/>
      <c r="R235" s="41"/>
      <c r="X235" s="41"/>
      <c r="AC235" s="41"/>
    </row>
    <row r="236" spans="8:29" ht="18">
      <c r="H236" s="86"/>
      <c r="M236" s="41"/>
      <c r="R236" s="41"/>
      <c r="X236" s="41"/>
      <c r="AC236" s="41"/>
    </row>
    <row r="237" spans="8:29" ht="18">
      <c r="H237" s="86"/>
      <c r="M237" s="41"/>
      <c r="R237" s="41"/>
      <c r="X237" s="41"/>
      <c r="AC237" s="41"/>
    </row>
    <row r="238" spans="8:29" ht="18">
      <c r="H238" s="86"/>
      <c r="M238" s="41"/>
      <c r="R238" s="41"/>
      <c r="X238" s="41"/>
      <c r="AC238" s="41"/>
    </row>
    <row r="239" spans="8:29" ht="18">
      <c r="H239" s="86"/>
      <c r="M239" s="41"/>
      <c r="R239" s="41"/>
      <c r="X239" s="41"/>
      <c r="AC239" s="41"/>
    </row>
    <row r="240" spans="8:29" ht="18">
      <c r="H240" s="86"/>
      <c r="M240" s="41"/>
      <c r="R240" s="41"/>
      <c r="X240" s="41"/>
      <c r="AC240" s="41"/>
    </row>
    <row r="241" spans="8:29" ht="18">
      <c r="H241" s="86"/>
      <c r="M241" s="41"/>
      <c r="R241" s="41"/>
      <c r="X241" s="41"/>
      <c r="AC241" s="41"/>
    </row>
    <row r="242" spans="8:29" ht="18">
      <c r="H242" s="86"/>
      <c r="M242" s="41"/>
      <c r="R242" s="41"/>
      <c r="X242" s="41"/>
      <c r="AC242" s="41"/>
    </row>
    <row r="243" spans="8:29" ht="18">
      <c r="H243" s="86"/>
      <c r="M243" s="41"/>
      <c r="R243" s="41"/>
      <c r="X243" s="41"/>
      <c r="AC243" s="41"/>
    </row>
    <row r="244" spans="8:29" ht="18">
      <c r="H244" s="86"/>
      <c r="M244" s="41"/>
      <c r="R244" s="41"/>
      <c r="X244" s="41"/>
      <c r="AC244" s="41"/>
    </row>
    <row r="245" spans="8:29" ht="18">
      <c r="H245" s="86"/>
      <c r="M245" s="41"/>
      <c r="R245" s="41"/>
      <c r="X245" s="41"/>
      <c r="AC245" s="41"/>
    </row>
    <row r="246" spans="8:29" ht="18">
      <c r="H246" s="86"/>
      <c r="M246" s="41"/>
      <c r="R246" s="41"/>
      <c r="X246" s="41"/>
      <c r="AC246" s="41"/>
    </row>
    <row r="247" spans="8:29" ht="18">
      <c r="H247" s="86"/>
      <c r="M247" s="41"/>
      <c r="R247" s="41"/>
      <c r="X247" s="41"/>
      <c r="AC247" s="41"/>
    </row>
    <row r="248" spans="8:29" ht="18">
      <c r="H248" s="86"/>
      <c r="M248" s="41"/>
      <c r="R248" s="41"/>
      <c r="X248" s="41"/>
      <c r="AC248" s="41"/>
    </row>
    <row r="249" spans="8:29" ht="18">
      <c r="H249" s="86"/>
      <c r="M249" s="41"/>
      <c r="R249" s="41"/>
      <c r="X249" s="41"/>
      <c r="AC249" s="41"/>
    </row>
    <row r="250" spans="8:29" ht="18">
      <c r="H250" s="86"/>
      <c r="M250" s="41"/>
      <c r="R250" s="41"/>
      <c r="X250" s="41"/>
      <c r="AC250" s="41"/>
    </row>
    <row r="251" spans="8:29" ht="18">
      <c r="H251" s="86"/>
      <c r="M251" s="41"/>
      <c r="R251" s="41"/>
      <c r="X251" s="41"/>
      <c r="AC251" s="41"/>
    </row>
    <row r="252" spans="8:29" ht="18">
      <c r="H252" s="86"/>
      <c r="M252" s="41"/>
      <c r="R252" s="41"/>
      <c r="X252" s="41"/>
      <c r="AC252" s="41"/>
    </row>
    <row r="253" spans="8:29" ht="18">
      <c r="H253" s="86"/>
      <c r="M253" s="41"/>
      <c r="R253" s="41"/>
      <c r="X253" s="41"/>
      <c r="AC253" s="41"/>
    </row>
    <row r="254" spans="8:29" ht="18">
      <c r="H254" s="86"/>
      <c r="M254" s="41"/>
      <c r="R254" s="41"/>
      <c r="X254" s="41"/>
      <c r="AC254" s="41"/>
    </row>
    <row r="255" spans="8:29" ht="18">
      <c r="H255" s="87"/>
      <c r="M255" s="41"/>
      <c r="R255" s="41"/>
      <c r="X255" s="41"/>
      <c r="AC255" s="41"/>
    </row>
    <row r="256" spans="8:29" ht="18">
      <c r="H256" s="87"/>
      <c r="M256" s="41"/>
      <c r="R256" s="41"/>
      <c r="X256" s="41"/>
      <c r="AC256" s="41"/>
    </row>
    <row r="257" spans="8:29" ht="18">
      <c r="H257" s="87"/>
      <c r="M257" s="41"/>
      <c r="R257" s="41"/>
      <c r="X257" s="41"/>
      <c r="AC257" s="41"/>
    </row>
    <row r="258" spans="8:29" ht="18">
      <c r="H258" s="87"/>
      <c r="M258" s="41"/>
      <c r="R258" s="41"/>
      <c r="X258" s="41"/>
      <c r="AC258" s="41"/>
    </row>
    <row r="259" spans="8:29" ht="18">
      <c r="H259" s="87"/>
      <c r="M259" s="41"/>
      <c r="R259" s="41"/>
      <c r="X259" s="41"/>
      <c r="AC259" s="41"/>
    </row>
    <row r="260" spans="8:29" ht="18">
      <c r="H260" s="87"/>
      <c r="M260" s="41"/>
      <c r="R260" s="41"/>
      <c r="X260" s="41"/>
      <c r="AC260" s="41"/>
    </row>
    <row r="261" spans="8:29" ht="18">
      <c r="H261" s="87"/>
      <c r="M261" s="41"/>
      <c r="R261" s="41"/>
      <c r="X261" s="41"/>
      <c r="AC261" s="41"/>
    </row>
    <row r="262" spans="8:29" ht="18">
      <c r="H262" s="87"/>
      <c r="M262" s="41"/>
      <c r="R262" s="41"/>
      <c r="X262" s="41"/>
      <c r="AC262" s="41"/>
    </row>
    <row r="263" spans="8:29" ht="18">
      <c r="H263" s="87"/>
      <c r="M263" s="41"/>
      <c r="R263" s="41"/>
      <c r="X263" s="41"/>
      <c r="AC263" s="41"/>
    </row>
    <row r="264" spans="8:29" ht="18">
      <c r="H264" s="87"/>
      <c r="M264" s="41"/>
      <c r="R264" s="41"/>
      <c r="X264" s="41"/>
      <c r="AC264" s="41"/>
    </row>
    <row r="265" spans="8:29" ht="18">
      <c r="H265" s="87"/>
      <c r="M265" s="41"/>
      <c r="R265" s="41"/>
      <c r="X265" s="41"/>
      <c r="AC265" s="41"/>
    </row>
    <row r="266" spans="8:29" ht="18">
      <c r="H266" s="87"/>
      <c r="M266" s="41"/>
      <c r="R266" s="41"/>
      <c r="X266" s="41"/>
      <c r="AC266" s="41"/>
    </row>
    <row r="267" spans="8:29" ht="18">
      <c r="H267" s="87"/>
      <c r="M267" s="41"/>
      <c r="R267" s="41"/>
      <c r="X267" s="41"/>
      <c r="AC267" s="41"/>
    </row>
    <row r="268" spans="8:29" ht="18">
      <c r="H268" s="87"/>
      <c r="M268" s="41"/>
      <c r="R268" s="41"/>
      <c r="X268" s="41"/>
      <c r="AC268" s="41"/>
    </row>
    <row r="269" spans="8:29" ht="18">
      <c r="H269" s="87"/>
      <c r="M269" s="41"/>
      <c r="R269" s="41"/>
      <c r="X269" s="41"/>
      <c r="AC269" s="41"/>
    </row>
    <row r="270" spans="8:29" ht="18">
      <c r="H270" s="87"/>
      <c r="M270" s="41"/>
      <c r="R270" s="41"/>
      <c r="X270" s="41"/>
      <c r="AC270" s="41"/>
    </row>
    <row r="271" spans="8:29" ht="18">
      <c r="H271" s="87"/>
      <c r="M271" s="41"/>
      <c r="R271" s="41"/>
      <c r="X271" s="41"/>
      <c r="AC271" s="41"/>
    </row>
    <row r="272" spans="8:29" ht="18">
      <c r="H272" s="87"/>
      <c r="M272" s="41"/>
      <c r="R272" s="41"/>
      <c r="X272" s="41"/>
      <c r="AC272" s="41"/>
    </row>
    <row r="273" spans="8:29" ht="18">
      <c r="H273" s="87"/>
      <c r="M273" s="41"/>
      <c r="R273" s="41"/>
      <c r="X273" s="41"/>
      <c r="AC273" s="41"/>
    </row>
    <row r="274" spans="8:29" ht="18">
      <c r="H274" s="87"/>
      <c r="M274" s="41"/>
      <c r="R274" s="41"/>
      <c r="X274" s="41"/>
      <c r="AC274" s="41"/>
    </row>
    <row r="275" spans="8:29" ht="18">
      <c r="H275" s="87"/>
      <c r="M275" s="41"/>
      <c r="R275" s="41"/>
      <c r="X275" s="41"/>
      <c r="AC275" s="41"/>
    </row>
    <row r="276" spans="8:29" ht="18">
      <c r="H276" s="87"/>
      <c r="M276" s="41"/>
      <c r="R276" s="41"/>
      <c r="X276" s="41"/>
      <c r="AC276" s="41"/>
    </row>
    <row r="277" spans="8:29" ht="18">
      <c r="H277" s="87"/>
      <c r="M277" s="41"/>
      <c r="R277" s="41"/>
      <c r="X277" s="41"/>
      <c r="AC277" s="41"/>
    </row>
    <row r="278" spans="8:29" ht="18">
      <c r="H278" s="87"/>
      <c r="M278" s="41"/>
      <c r="R278" s="41"/>
      <c r="X278" s="41"/>
      <c r="AC278" s="41"/>
    </row>
    <row r="279" spans="8:29" ht="18">
      <c r="H279" s="87"/>
      <c r="M279" s="41"/>
      <c r="R279" s="41"/>
      <c r="X279" s="41"/>
      <c r="AC279" s="41"/>
    </row>
    <row r="280" spans="8:29" ht="18">
      <c r="H280" s="87"/>
      <c r="M280" s="41"/>
      <c r="R280" s="41"/>
      <c r="X280" s="41"/>
      <c r="AC280" s="41"/>
    </row>
    <row r="281" spans="8:29" ht="18">
      <c r="H281" s="87"/>
      <c r="M281" s="41"/>
      <c r="R281" s="41"/>
      <c r="X281" s="41"/>
      <c r="AC281" s="41"/>
    </row>
    <row r="282" spans="8:29" ht="18">
      <c r="H282" s="87"/>
      <c r="M282" s="41"/>
      <c r="R282" s="41"/>
      <c r="X282" s="41"/>
      <c r="AC282" s="41"/>
    </row>
    <row r="283" spans="8:29" ht="18">
      <c r="H283" s="87"/>
      <c r="M283" s="41"/>
      <c r="R283" s="41"/>
      <c r="X283" s="41"/>
      <c r="AC283" s="41"/>
    </row>
    <row r="284" spans="8:29" ht="18">
      <c r="H284" s="87"/>
      <c r="M284" s="41"/>
      <c r="R284" s="41"/>
      <c r="X284" s="41"/>
      <c r="AC284" s="41"/>
    </row>
    <row r="285" spans="8:29" ht="18">
      <c r="H285" s="87"/>
      <c r="M285" s="41"/>
      <c r="R285" s="41"/>
      <c r="X285" s="41"/>
      <c r="AC285" s="41"/>
    </row>
    <row r="286" spans="8:29" ht="18">
      <c r="H286" s="87"/>
      <c r="M286" s="41"/>
      <c r="R286" s="41"/>
      <c r="X286" s="41"/>
      <c r="AC286" s="41"/>
    </row>
    <row r="287" spans="8:29" ht="18">
      <c r="H287" s="87"/>
      <c r="M287" s="41"/>
      <c r="R287" s="41"/>
      <c r="X287" s="41"/>
      <c r="AC287" s="41"/>
    </row>
    <row r="288" spans="8:29" ht="18">
      <c r="H288" s="87"/>
      <c r="M288" s="41"/>
      <c r="R288" s="41"/>
      <c r="X288" s="41"/>
      <c r="AC288" s="41"/>
    </row>
    <row r="289" spans="8:29" ht="18">
      <c r="H289" s="87"/>
      <c r="M289" s="41"/>
      <c r="R289" s="41"/>
      <c r="X289" s="41"/>
      <c r="AC289" s="41"/>
    </row>
    <row r="290" spans="8:29" ht="18">
      <c r="H290" s="87"/>
      <c r="M290" s="41"/>
      <c r="R290" s="41"/>
      <c r="X290" s="41"/>
      <c r="AC290" s="41"/>
    </row>
    <row r="291" ht="18">
      <c r="H291" s="87"/>
    </row>
    <row r="292" ht="18">
      <c r="H292" s="87"/>
    </row>
    <row r="293" ht="18">
      <c r="H293" s="87"/>
    </row>
    <row r="294" ht="18">
      <c r="H294" s="87"/>
    </row>
    <row r="295" ht="18">
      <c r="H295" s="87"/>
    </row>
    <row r="296" ht="18">
      <c r="H296" s="87"/>
    </row>
    <row r="297" ht="18">
      <c r="H297" s="87"/>
    </row>
    <row r="298" ht="18">
      <c r="H298" s="87"/>
    </row>
    <row r="299" ht="18">
      <c r="H299" s="87"/>
    </row>
    <row r="300" ht="18">
      <c r="H300" s="87"/>
    </row>
    <row r="301" ht="18">
      <c r="H301" s="87"/>
    </row>
    <row r="302" ht="18">
      <c r="H302" s="87"/>
    </row>
    <row r="303" ht="18">
      <c r="H303" s="87"/>
    </row>
    <row r="304" ht="18">
      <c r="H304" s="87"/>
    </row>
    <row r="305" ht="18">
      <c r="H305" s="87"/>
    </row>
    <row r="306" ht="18">
      <c r="H306" s="87"/>
    </row>
    <row r="307" ht="18">
      <c r="H307" s="87"/>
    </row>
    <row r="308" ht="18">
      <c r="H308" s="87"/>
    </row>
    <row r="309" ht="18">
      <c r="H309" s="87"/>
    </row>
    <row r="310" ht="18">
      <c r="H310" s="87"/>
    </row>
    <row r="311" ht="18">
      <c r="H311" s="87"/>
    </row>
    <row r="312" ht="18">
      <c r="H312" s="87"/>
    </row>
    <row r="313" ht="18">
      <c r="H313" s="87"/>
    </row>
    <row r="314" ht="18">
      <c r="H314" s="87"/>
    </row>
    <row r="315" ht="18">
      <c r="H315" s="87"/>
    </row>
    <row r="316" ht="18">
      <c r="H316" s="87"/>
    </row>
    <row r="317" ht="18">
      <c r="H317" s="87"/>
    </row>
    <row r="318" ht="18">
      <c r="H318" s="87"/>
    </row>
    <row r="319" ht="18">
      <c r="H319" s="87"/>
    </row>
    <row r="320" ht="18">
      <c r="H320" s="87"/>
    </row>
    <row r="321" ht="18">
      <c r="H321" s="87"/>
    </row>
    <row r="322" ht="18">
      <c r="H322" s="87"/>
    </row>
    <row r="323" ht="18">
      <c r="H323" s="87"/>
    </row>
    <row r="324" ht="18">
      <c r="H324" s="87"/>
    </row>
    <row r="325" ht="18">
      <c r="H325" s="87"/>
    </row>
    <row r="326" ht="18">
      <c r="H326" s="87"/>
    </row>
    <row r="327" ht="18">
      <c r="H327" s="87"/>
    </row>
    <row r="328" ht="18">
      <c r="H328" s="87"/>
    </row>
    <row r="329" ht="18">
      <c r="H329" s="87"/>
    </row>
    <row r="330" ht="18">
      <c r="H330" s="87"/>
    </row>
    <row r="331" ht="18">
      <c r="H331" s="87"/>
    </row>
    <row r="332" ht="18">
      <c r="H332" s="87"/>
    </row>
    <row r="333" ht="18">
      <c r="H333" s="87"/>
    </row>
    <row r="334" ht="18">
      <c r="H334" s="87"/>
    </row>
    <row r="335" ht="18">
      <c r="H335" s="87"/>
    </row>
    <row r="336" ht="18">
      <c r="H336" s="87"/>
    </row>
    <row r="337" ht="18">
      <c r="H337" s="87"/>
    </row>
    <row r="338" ht="18">
      <c r="H338" s="87"/>
    </row>
    <row r="339" ht="18">
      <c r="H339" s="87"/>
    </row>
    <row r="340" ht="18">
      <c r="H340" s="87"/>
    </row>
    <row r="341" ht="18">
      <c r="H341" s="87"/>
    </row>
    <row r="342" ht="18">
      <c r="H342" s="87"/>
    </row>
    <row r="343" ht="18">
      <c r="H343" s="87"/>
    </row>
    <row r="344" ht="18">
      <c r="H344" s="87"/>
    </row>
    <row r="345" ht="18">
      <c r="H345" s="87"/>
    </row>
    <row r="346" ht="18">
      <c r="H346" s="87"/>
    </row>
    <row r="347" ht="18">
      <c r="H347" s="87"/>
    </row>
    <row r="348" ht="18">
      <c r="H348" s="87"/>
    </row>
    <row r="349" ht="18">
      <c r="H349" s="87"/>
    </row>
    <row r="350" ht="18">
      <c r="H350" s="87"/>
    </row>
    <row r="351" ht="18">
      <c r="H351" s="87"/>
    </row>
    <row r="352" ht="18">
      <c r="H352" s="87"/>
    </row>
    <row r="353" ht="18">
      <c r="H353" s="87"/>
    </row>
    <row r="354" ht="18">
      <c r="H354" s="87"/>
    </row>
    <row r="355" ht="18">
      <c r="H355" s="87"/>
    </row>
    <row r="356" ht="18">
      <c r="H356" s="87"/>
    </row>
    <row r="357" ht="18">
      <c r="H357" s="87"/>
    </row>
    <row r="358" ht="18">
      <c r="H358" s="87"/>
    </row>
    <row r="359" ht="18">
      <c r="H359" s="87"/>
    </row>
    <row r="360" ht="18">
      <c r="H360" s="87"/>
    </row>
    <row r="361" ht="18">
      <c r="H361" s="87"/>
    </row>
    <row r="362" ht="18">
      <c r="H362" s="87"/>
    </row>
    <row r="363" ht="18">
      <c r="H363" s="87"/>
    </row>
    <row r="364" ht="18">
      <c r="H364" s="87"/>
    </row>
    <row r="365" ht="18">
      <c r="H365" s="87"/>
    </row>
    <row r="366" ht="18">
      <c r="H366" s="87"/>
    </row>
    <row r="367" ht="18">
      <c r="H367" s="87"/>
    </row>
    <row r="368" ht="18">
      <c r="H368" s="87"/>
    </row>
    <row r="369" ht="18">
      <c r="H369" s="87"/>
    </row>
    <row r="370" ht="18">
      <c r="H370" s="87"/>
    </row>
    <row r="371" ht="18">
      <c r="H371" s="87"/>
    </row>
    <row r="372" ht="18">
      <c r="H372" s="87"/>
    </row>
    <row r="373" ht="18">
      <c r="H373" s="87"/>
    </row>
    <row r="374" ht="18">
      <c r="H374" s="87"/>
    </row>
    <row r="375" ht="18">
      <c r="H375" s="87"/>
    </row>
    <row r="376" ht="18">
      <c r="H376" s="87"/>
    </row>
    <row r="377" ht="18">
      <c r="H377" s="87"/>
    </row>
    <row r="378" ht="18">
      <c r="H378" s="87"/>
    </row>
    <row r="379" ht="18">
      <c r="H379" s="87"/>
    </row>
    <row r="380" ht="18">
      <c r="H380" s="87"/>
    </row>
    <row r="381" ht="18">
      <c r="H381" s="87"/>
    </row>
    <row r="382" ht="18">
      <c r="H382" s="87"/>
    </row>
    <row r="383" ht="18">
      <c r="H383" s="87"/>
    </row>
    <row r="384" ht="18">
      <c r="H384" s="87"/>
    </row>
    <row r="385" ht="18">
      <c r="H385" s="87"/>
    </row>
    <row r="386" ht="18">
      <c r="H386" s="87"/>
    </row>
    <row r="387" ht="18">
      <c r="H387" s="87"/>
    </row>
    <row r="388" ht="18">
      <c r="H388" s="87"/>
    </row>
    <row r="389" ht="18">
      <c r="H389" s="87"/>
    </row>
    <row r="390" ht="18">
      <c r="H390" s="87"/>
    </row>
    <row r="391" ht="18">
      <c r="H391" s="87"/>
    </row>
    <row r="392" ht="18">
      <c r="H392" s="87"/>
    </row>
    <row r="393" ht="18">
      <c r="H393" s="87"/>
    </row>
    <row r="394" ht="18">
      <c r="H394" s="87"/>
    </row>
    <row r="395" ht="18">
      <c r="H395" s="87"/>
    </row>
    <row r="396" ht="18">
      <c r="H396" s="87"/>
    </row>
    <row r="397" ht="18">
      <c r="H397" s="87"/>
    </row>
    <row r="398" ht="18">
      <c r="H398" s="87"/>
    </row>
    <row r="399" ht="18">
      <c r="H399" s="87"/>
    </row>
    <row r="400" ht="18">
      <c r="H400" s="87"/>
    </row>
    <row r="401" ht="18">
      <c r="H401" s="87"/>
    </row>
    <row r="402" ht="18">
      <c r="H402" s="87"/>
    </row>
    <row r="403" ht="18">
      <c r="H403" s="87"/>
    </row>
    <row r="404" ht="18">
      <c r="H404" s="87"/>
    </row>
    <row r="405" ht="18">
      <c r="H405" s="87"/>
    </row>
    <row r="406" ht="18">
      <c r="H406" s="87"/>
    </row>
    <row r="407" ht="18">
      <c r="H407" s="87"/>
    </row>
    <row r="408" ht="18">
      <c r="H408" s="87"/>
    </row>
    <row r="409" ht="18">
      <c r="H409" s="87"/>
    </row>
    <row r="410" ht="18">
      <c r="H410" s="87"/>
    </row>
    <row r="411" ht="18">
      <c r="H411" s="87"/>
    </row>
    <row r="412" ht="18">
      <c r="H412" s="87"/>
    </row>
    <row r="413" ht="18">
      <c r="H413" s="87"/>
    </row>
    <row r="414" ht="18">
      <c r="H414" s="87"/>
    </row>
    <row r="415" ht="18">
      <c r="H415" s="87"/>
    </row>
    <row r="416" ht="18">
      <c r="H416" s="87"/>
    </row>
    <row r="417" ht="18">
      <c r="H417" s="87"/>
    </row>
    <row r="418" ht="18">
      <c r="H418" s="87"/>
    </row>
    <row r="419" ht="18">
      <c r="H419" s="87"/>
    </row>
    <row r="420" ht="18">
      <c r="H420" s="87"/>
    </row>
    <row r="421" ht="18">
      <c r="H421" s="87"/>
    </row>
    <row r="422" ht="18">
      <c r="H422" s="87"/>
    </row>
    <row r="423" ht="18">
      <c r="H423" s="87"/>
    </row>
    <row r="424" ht="18">
      <c r="H424" s="87"/>
    </row>
    <row r="425" ht="18">
      <c r="H425" s="87"/>
    </row>
    <row r="426" ht="18">
      <c r="H426" s="87"/>
    </row>
    <row r="427" ht="18">
      <c r="H427" s="87"/>
    </row>
    <row r="428" ht="18">
      <c r="H428" s="87"/>
    </row>
    <row r="429" ht="18">
      <c r="H429" s="87"/>
    </row>
    <row r="430" ht="18">
      <c r="H430" s="87"/>
    </row>
    <row r="431" ht="18">
      <c r="H431" s="87"/>
    </row>
    <row r="432" ht="18">
      <c r="H432" s="87"/>
    </row>
    <row r="433" ht="18">
      <c r="H433" s="87"/>
    </row>
    <row r="434" ht="18">
      <c r="H434" s="87"/>
    </row>
    <row r="435" ht="18">
      <c r="H435" s="87"/>
    </row>
    <row r="436" ht="18">
      <c r="H436" s="87"/>
    </row>
    <row r="437" ht="18">
      <c r="H437" s="87"/>
    </row>
    <row r="438" ht="18">
      <c r="H438" s="87"/>
    </row>
    <row r="439" ht="18">
      <c r="H439" s="87"/>
    </row>
    <row r="440" ht="18">
      <c r="H440" s="87"/>
    </row>
    <row r="441" ht="18">
      <c r="H441" s="87"/>
    </row>
    <row r="442" ht="18">
      <c r="H442" s="87"/>
    </row>
    <row r="443" ht="18">
      <c r="H443" s="87"/>
    </row>
    <row r="444" ht="18">
      <c r="H444" s="87"/>
    </row>
    <row r="445" ht="18">
      <c r="H445" s="87"/>
    </row>
    <row r="446" ht="18">
      <c r="H446" s="87"/>
    </row>
    <row r="447" ht="18">
      <c r="H447" s="87"/>
    </row>
    <row r="448" ht="18">
      <c r="H448" s="87"/>
    </row>
    <row r="449" ht="18">
      <c r="H449" s="87"/>
    </row>
    <row r="450" ht="18">
      <c r="H450" s="87"/>
    </row>
    <row r="451" ht="18">
      <c r="H451" s="87"/>
    </row>
    <row r="452" ht="18">
      <c r="H452" s="87"/>
    </row>
    <row r="453" ht="18">
      <c r="H453" s="87"/>
    </row>
    <row r="454" ht="18">
      <c r="H454" s="87"/>
    </row>
    <row r="455" ht="18">
      <c r="H455" s="87"/>
    </row>
    <row r="456" ht="18">
      <c r="H456" s="87"/>
    </row>
    <row r="457" ht="18">
      <c r="H457" s="87"/>
    </row>
    <row r="458" ht="18">
      <c r="H458" s="87"/>
    </row>
    <row r="459" ht="18">
      <c r="H459" s="87"/>
    </row>
    <row r="460" ht="18">
      <c r="H460" s="87"/>
    </row>
    <row r="461" ht="18">
      <c r="H461" s="87"/>
    </row>
    <row r="462" ht="18">
      <c r="H462" s="87"/>
    </row>
    <row r="463" ht="18">
      <c r="H463" s="87"/>
    </row>
    <row r="464" ht="18">
      <c r="H464" s="87"/>
    </row>
    <row r="465" ht="18">
      <c r="H465" s="87"/>
    </row>
    <row r="466" ht="18">
      <c r="H466" s="87"/>
    </row>
    <row r="467" ht="18">
      <c r="H467" s="87"/>
    </row>
    <row r="468" ht="18">
      <c r="H468" s="87"/>
    </row>
    <row r="469" ht="18">
      <c r="H469" s="87"/>
    </row>
    <row r="470" ht="18">
      <c r="H470" s="87"/>
    </row>
    <row r="471" ht="18">
      <c r="H471" s="87"/>
    </row>
    <row r="472" ht="18">
      <c r="H472" s="87"/>
    </row>
    <row r="473" ht="18">
      <c r="H473" s="87"/>
    </row>
    <row r="474" ht="18">
      <c r="H474" s="87"/>
    </row>
    <row r="475" ht="18">
      <c r="H475" s="87"/>
    </row>
    <row r="476" ht="18">
      <c r="H476" s="87"/>
    </row>
  </sheetData>
  <mergeCells count="6">
    <mergeCell ref="I1:S1"/>
    <mergeCell ref="T1:AD1"/>
    <mergeCell ref="T2:X2"/>
    <mergeCell ref="Y2:AC2"/>
    <mergeCell ref="I2:M2"/>
    <mergeCell ref="N2:R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76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.28515625" style="0" customWidth="1"/>
    <col min="2" max="2" width="7.28125" style="2" customWidth="1"/>
    <col min="3" max="3" width="14.8515625" style="2" customWidth="1"/>
    <col min="4" max="4" width="9.7109375" style="1" bestFit="1" customWidth="1"/>
    <col min="5" max="5" width="15.421875" style="0" customWidth="1"/>
    <col min="6" max="6" width="7.7109375" style="73" customWidth="1"/>
    <col min="7" max="7" width="44.140625" style="0" customWidth="1"/>
    <col min="8" max="8" width="10.28125" style="81" customWidth="1"/>
    <col min="9" max="9" width="8.57421875" style="158" customWidth="1"/>
    <col min="10" max="10" width="8.00390625" style="109" customWidth="1"/>
    <col min="11" max="11" width="8.00390625" style="115" customWidth="1"/>
    <col min="12" max="12" width="8.140625" style="115" customWidth="1"/>
    <col min="13" max="13" width="7.28125" style="115" customWidth="1"/>
    <col min="14" max="14" width="10.8515625" style="27" customWidth="1"/>
    <col min="15" max="15" width="6.28125" style="105" customWidth="1"/>
    <col min="16" max="16" width="6.28125" style="115" customWidth="1"/>
    <col min="17" max="17" width="9.140625" style="68" customWidth="1"/>
    <col min="18" max="18" width="7.8515625" style="27" customWidth="1"/>
    <col min="19" max="19" width="10.421875" style="46" customWidth="1"/>
    <col min="20" max="20" width="12.421875" style="46" customWidth="1"/>
    <col min="21" max="16384" width="7.7109375" style="0" customWidth="1"/>
  </cols>
  <sheetData>
    <row r="1" spans="6:20" ht="18.75" thickBot="1">
      <c r="F1" s="8"/>
      <c r="G1" s="8"/>
      <c r="H1" s="8"/>
      <c r="Q1" s="27"/>
      <c r="S1" s="27"/>
      <c r="T1" s="179"/>
    </row>
    <row r="2" spans="6:20" ht="18">
      <c r="F2" s="77"/>
      <c r="G2" s="77"/>
      <c r="H2" s="77"/>
      <c r="I2" s="188" t="s">
        <v>473</v>
      </c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88" t="s">
        <v>474</v>
      </c>
    </row>
    <row r="3" spans="2:20" s="17" customFormat="1" ht="76.5">
      <c r="B3" s="15" t="s">
        <v>453</v>
      </c>
      <c r="C3" s="15"/>
      <c r="D3" s="15" t="s">
        <v>444</v>
      </c>
      <c r="E3" s="15" t="s">
        <v>442</v>
      </c>
      <c r="F3" s="15" t="s">
        <v>445</v>
      </c>
      <c r="G3" s="78" t="s">
        <v>431</v>
      </c>
      <c r="H3" s="160" t="s">
        <v>476</v>
      </c>
      <c r="I3" s="166" t="s">
        <v>475</v>
      </c>
      <c r="J3" s="110" t="s">
        <v>496</v>
      </c>
      <c r="K3" s="116" t="s">
        <v>468</v>
      </c>
      <c r="L3" s="110" t="s">
        <v>497</v>
      </c>
      <c r="M3" s="116" t="s">
        <v>468</v>
      </c>
      <c r="N3" s="42" t="s">
        <v>477</v>
      </c>
      <c r="O3" s="121" t="s">
        <v>469</v>
      </c>
      <c r="P3" s="123" t="s">
        <v>470</v>
      </c>
      <c r="Q3" s="30" t="s">
        <v>471</v>
      </c>
      <c r="R3" s="30" t="s">
        <v>472</v>
      </c>
      <c r="S3" s="28" t="s">
        <v>432</v>
      </c>
      <c r="T3" s="28" t="s">
        <v>432</v>
      </c>
    </row>
    <row r="4" spans="2:20" s="18" customFormat="1" ht="12.75">
      <c r="B4" s="136" t="s">
        <v>443</v>
      </c>
      <c r="C4" s="144" t="s">
        <v>299</v>
      </c>
      <c r="D4" s="144" t="s">
        <v>433</v>
      </c>
      <c r="E4" s="144" t="s">
        <v>350</v>
      </c>
      <c r="F4" s="153">
        <v>446</v>
      </c>
      <c r="G4" s="144" t="s">
        <v>298</v>
      </c>
      <c r="H4" s="159" t="s">
        <v>448</v>
      </c>
      <c r="I4" s="167"/>
      <c r="J4" s="111"/>
      <c r="K4" s="117"/>
      <c r="L4" s="117"/>
      <c r="M4" s="117"/>
      <c r="N4" s="62"/>
      <c r="O4" s="106"/>
      <c r="P4" s="124"/>
      <c r="Q4" s="71"/>
      <c r="R4" s="71"/>
      <c r="S4" s="47"/>
      <c r="T4" s="47"/>
    </row>
    <row r="5" spans="2:20" s="18" customFormat="1" ht="12.75">
      <c r="B5" s="136" t="s">
        <v>443</v>
      </c>
      <c r="C5" s="141" t="s">
        <v>299</v>
      </c>
      <c r="D5" s="141" t="s">
        <v>433</v>
      </c>
      <c r="E5" s="141" t="s">
        <v>358</v>
      </c>
      <c r="F5" s="143">
        <v>440</v>
      </c>
      <c r="G5" s="141" t="s">
        <v>21</v>
      </c>
      <c r="H5" s="159" t="s">
        <v>448</v>
      </c>
      <c r="I5" s="167"/>
      <c r="J5" s="111"/>
      <c r="K5" s="117"/>
      <c r="L5" s="117"/>
      <c r="M5" s="117"/>
      <c r="N5" s="62"/>
      <c r="O5" s="106"/>
      <c r="P5" s="124"/>
      <c r="Q5" s="71"/>
      <c r="R5" s="71"/>
      <c r="S5" s="47"/>
      <c r="T5" s="47"/>
    </row>
    <row r="6" spans="2:20" s="18" customFormat="1" ht="12.75">
      <c r="B6" s="136" t="s">
        <v>443</v>
      </c>
      <c r="C6" s="144" t="s">
        <v>299</v>
      </c>
      <c r="D6" s="144" t="s">
        <v>433</v>
      </c>
      <c r="E6" s="144" t="s">
        <v>255</v>
      </c>
      <c r="F6" s="153">
        <v>508</v>
      </c>
      <c r="G6" s="144" t="s">
        <v>16</v>
      </c>
      <c r="H6" s="159" t="s">
        <v>441</v>
      </c>
      <c r="I6" s="168" t="s">
        <v>440</v>
      </c>
      <c r="J6" s="111">
        <v>400</v>
      </c>
      <c r="K6" s="117">
        <v>1</v>
      </c>
      <c r="L6" s="111">
        <v>335</v>
      </c>
      <c r="M6" s="117">
        <v>1</v>
      </c>
      <c r="N6" s="62"/>
      <c r="O6" s="106">
        <v>3.98</v>
      </c>
      <c r="P6" s="126" t="s">
        <v>498</v>
      </c>
      <c r="Q6" s="71"/>
      <c r="R6" s="71">
        <v>0</v>
      </c>
      <c r="S6" s="61"/>
      <c r="T6" s="61"/>
    </row>
    <row r="7" spans="2:20" s="18" customFormat="1" ht="12.75">
      <c r="B7" s="136" t="s">
        <v>443</v>
      </c>
      <c r="C7" s="144" t="s">
        <v>299</v>
      </c>
      <c r="D7" s="144" t="s">
        <v>433</v>
      </c>
      <c r="E7" s="144" t="s">
        <v>255</v>
      </c>
      <c r="F7" s="153">
        <v>695</v>
      </c>
      <c r="G7" s="144" t="s">
        <v>17</v>
      </c>
      <c r="H7" s="159" t="s">
        <v>447</v>
      </c>
      <c r="I7" s="167"/>
      <c r="J7" s="111"/>
      <c r="K7" s="117"/>
      <c r="L7" s="117"/>
      <c r="M7" s="117"/>
      <c r="N7" s="62"/>
      <c r="O7" s="106"/>
      <c r="P7" s="124"/>
      <c r="Q7" s="71"/>
      <c r="R7" s="71"/>
      <c r="S7" s="47"/>
      <c r="T7" s="47"/>
    </row>
    <row r="8" spans="2:20" s="18" customFormat="1" ht="12.75">
      <c r="B8" s="136" t="s">
        <v>443</v>
      </c>
      <c r="C8" s="141" t="s">
        <v>299</v>
      </c>
      <c r="D8" s="142" t="s">
        <v>433</v>
      </c>
      <c r="E8" s="142" t="s">
        <v>255</v>
      </c>
      <c r="F8" s="143"/>
      <c r="G8" s="142" t="s">
        <v>449</v>
      </c>
      <c r="H8" s="159" t="s">
        <v>447</v>
      </c>
      <c r="I8" s="168" t="s">
        <v>495</v>
      </c>
      <c r="J8" s="111">
        <v>400</v>
      </c>
      <c r="K8" s="117">
        <v>0</v>
      </c>
      <c r="L8" s="111"/>
      <c r="M8" s="117"/>
      <c r="N8" s="62"/>
      <c r="O8" s="106">
        <v>3.17</v>
      </c>
      <c r="P8" s="124">
        <v>0</v>
      </c>
      <c r="Q8" s="71"/>
      <c r="R8" s="71"/>
      <c r="S8" s="47"/>
      <c r="T8" s="47"/>
    </row>
    <row r="9" spans="2:20" s="18" customFormat="1" ht="12.75">
      <c r="B9" s="136" t="s">
        <v>443</v>
      </c>
      <c r="C9" s="144" t="s">
        <v>299</v>
      </c>
      <c r="D9" s="144" t="s">
        <v>433</v>
      </c>
      <c r="E9" s="144" t="s">
        <v>255</v>
      </c>
      <c r="F9" s="153">
        <v>518</v>
      </c>
      <c r="G9" s="144" t="s">
        <v>18</v>
      </c>
      <c r="H9" s="159" t="s">
        <v>441</v>
      </c>
      <c r="I9" s="168" t="s">
        <v>440</v>
      </c>
      <c r="J9" s="111">
        <v>300</v>
      </c>
      <c r="K9" s="117">
        <v>0.67</v>
      </c>
      <c r="L9" s="111">
        <v>300</v>
      </c>
      <c r="M9" s="117">
        <v>0</v>
      </c>
      <c r="N9" s="62"/>
      <c r="O9" s="106">
        <v>3.17</v>
      </c>
      <c r="P9" s="126" t="s">
        <v>498</v>
      </c>
      <c r="Q9" s="71"/>
      <c r="R9" s="71"/>
      <c r="S9" s="61"/>
      <c r="T9" s="61"/>
    </row>
    <row r="10" spans="2:20" s="18" customFormat="1" ht="12.75">
      <c r="B10" s="136" t="s">
        <v>443</v>
      </c>
      <c r="C10" s="141" t="s">
        <v>299</v>
      </c>
      <c r="D10" s="142" t="s">
        <v>433</v>
      </c>
      <c r="E10" s="142" t="s">
        <v>255</v>
      </c>
      <c r="F10" s="143"/>
      <c r="G10" s="142" t="s">
        <v>450</v>
      </c>
      <c r="H10" s="159" t="s">
        <v>447</v>
      </c>
      <c r="I10" s="168" t="s">
        <v>495</v>
      </c>
      <c r="J10" s="111"/>
      <c r="K10" s="117"/>
      <c r="L10" s="111">
        <v>75</v>
      </c>
      <c r="M10" s="117">
        <v>0</v>
      </c>
      <c r="N10" s="62"/>
      <c r="O10" s="106">
        <v>2.65</v>
      </c>
      <c r="P10" s="124">
        <v>0</v>
      </c>
      <c r="Q10" s="71"/>
      <c r="R10" s="71"/>
      <c r="S10" s="47"/>
      <c r="T10" s="47"/>
    </row>
    <row r="11" spans="2:20" s="18" customFormat="1" ht="12.75">
      <c r="B11" s="136" t="s">
        <v>443</v>
      </c>
      <c r="C11" s="141" t="s">
        <v>299</v>
      </c>
      <c r="D11" s="142" t="s">
        <v>433</v>
      </c>
      <c r="E11" s="142" t="s">
        <v>255</v>
      </c>
      <c r="F11" s="153">
        <v>519</v>
      </c>
      <c r="G11" s="142" t="s">
        <v>454</v>
      </c>
      <c r="H11" s="159" t="s">
        <v>441</v>
      </c>
      <c r="I11" s="168" t="s">
        <v>440</v>
      </c>
      <c r="J11" s="111">
        <v>1100</v>
      </c>
      <c r="K11" s="117">
        <v>1</v>
      </c>
      <c r="L11" s="117"/>
      <c r="M11" s="117"/>
      <c r="N11" s="62"/>
      <c r="O11" s="106">
        <v>2.65</v>
      </c>
      <c r="P11" s="126" t="s">
        <v>498</v>
      </c>
      <c r="Q11" s="71"/>
      <c r="R11" s="71"/>
      <c r="S11" s="61"/>
      <c r="T11" s="61"/>
    </row>
    <row r="12" spans="2:20" s="18" customFormat="1" ht="12.75">
      <c r="B12" s="136" t="s">
        <v>443</v>
      </c>
      <c r="C12" s="141" t="s">
        <v>299</v>
      </c>
      <c r="D12" s="142" t="s">
        <v>433</v>
      </c>
      <c r="E12" s="142" t="s">
        <v>255</v>
      </c>
      <c r="F12" s="143">
        <v>439</v>
      </c>
      <c r="G12" s="142" t="s">
        <v>19</v>
      </c>
      <c r="H12" s="159" t="s">
        <v>448</v>
      </c>
      <c r="I12" s="168" t="s">
        <v>495</v>
      </c>
      <c r="J12" s="111">
        <v>150</v>
      </c>
      <c r="K12" s="117">
        <v>0</v>
      </c>
      <c r="L12" s="117"/>
      <c r="M12" s="117"/>
      <c r="N12" s="62"/>
      <c r="O12" s="106">
        <v>3.17</v>
      </c>
      <c r="P12" s="124">
        <v>0</v>
      </c>
      <c r="Q12" s="71"/>
      <c r="R12" s="71"/>
      <c r="S12" s="47"/>
      <c r="T12" s="47"/>
    </row>
    <row r="13" spans="2:20" s="18" customFormat="1" ht="12.75">
      <c r="B13" s="136" t="s">
        <v>443</v>
      </c>
      <c r="C13" s="141" t="s">
        <v>299</v>
      </c>
      <c r="D13" s="142" t="s">
        <v>433</v>
      </c>
      <c r="E13" s="142" t="s">
        <v>255</v>
      </c>
      <c r="F13" s="153">
        <v>443</v>
      </c>
      <c r="G13" s="142" t="s">
        <v>451</v>
      </c>
      <c r="H13" s="159" t="s">
        <v>441</v>
      </c>
      <c r="I13" s="168" t="s">
        <v>440</v>
      </c>
      <c r="J13" s="111">
        <v>1050</v>
      </c>
      <c r="K13" s="117">
        <v>1</v>
      </c>
      <c r="L13" s="117"/>
      <c r="M13" s="117"/>
      <c r="N13" s="62"/>
      <c r="O13" s="106"/>
      <c r="P13" s="126" t="s">
        <v>498</v>
      </c>
      <c r="Q13" s="71"/>
      <c r="R13" s="71"/>
      <c r="S13" s="61"/>
      <c r="T13" s="61"/>
    </row>
    <row r="14" spans="2:20" s="18" customFormat="1" ht="12.75">
      <c r="B14" s="136" t="s">
        <v>443</v>
      </c>
      <c r="C14" s="141" t="s">
        <v>299</v>
      </c>
      <c r="D14" s="142" t="s">
        <v>433</v>
      </c>
      <c r="E14" s="142" t="s">
        <v>255</v>
      </c>
      <c r="F14" s="153">
        <v>444</v>
      </c>
      <c r="G14" s="142" t="s">
        <v>452</v>
      </c>
      <c r="H14" s="159" t="s">
        <v>441</v>
      </c>
      <c r="I14" s="168" t="s">
        <v>440</v>
      </c>
      <c r="J14" s="111">
        <v>600</v>
      </c>
      <c r="K14" s="117">
        <v>1</v>
      </c>
      <c r="L14" s="117"/>
      <c r="M14" s="117"/>
      <c r="N14" s="62"/>
      <c r="O14" s="106"/>
      <c r="P14" s="126" t="s">
        <v>498</v>
      </c>
      <c r="Q14" s="71"/>
      <c r="R14" s="71"/>
      <c r="S14" s="61"/>
      <c r="T14" s="61"/>
    </row>
    <row r="15" spans="2:20" s="18" customFormat="1" ht="12.75">
      <c r="B15" s="136" t="s">
        <v>443</v>
      </c>
      <c r="C15" s="144" t="s">
        <v>299</v>
      </c>
      <c r="D15" s="144" t="s">
        <v>433</v>
      </c>
      <c r="E15" s="144" t="s">
        <v>260</v>
      </c>
      <c r="F15" s="153">
        <v>447</v>
      </c>
      <c r="G15" s="144" t="s">
        <v>178</v>
      </c>
      <c r="H15" s="159" t="s">
        <v>447</v>
      </c>
      <c r="I15" s="167"/>
      <c r="J15" s="111"/>
      <c r="K15" s="117"/>
      <c r="L15" s="117"/>
      <c r="M15" s="117"/>
      <c r="N15" s="62"/>
      <c r="O15" s="106"/>
      <c r="P15" s="124"/>
      <c r="Q15" s="71"/>
      <c r="R15" s="71"/>
      <c r="S15" s="47"/>
      <c r="T15" s="47"/>
    </row>
    <row r="16" spans="2:20" s="18" customFormat="1" ht="12.75">
      <c r="B16" s="136" t="s">
        <v>443</v>
      </c>
      <c r="C16" s="144" t="s">
        <v>299</v>
      </c>
      <c r="D16" s="144" t="s">
        <v>433</v>
      </c>
      <c r="E16" s="144" t="s">
        <v>260</v>
      </c>
      <c r="F16" s="153">
        <v>449</v>
      </c>
      <c r="G16" s="144" t="s">
        <v>179</v>
      </c>
      <c r="H16" s="159" t="s">
        <v>448</v>
      </c>
      <c r="I16" s="167"/>
      <c r="J16" s="111"/>
      <c r="K16" s="117"/>
      <c r="L16" s="117"/>
      <c r="M16" s="117"/>
      <c r="N16" s="62"/>
      <c r="O16" s="106"/>
      <c r="P16" s="124"/>
      <c r="Q16" s="71"/>
      <c r="R16" s="71"/>
      <c r="S16" s="47"/>
      <c r="T16" s="47"/>
    </row>
    <row r="17" spans="2:20" s="18" customFormat="1" ht="12.75">
      <c r="B17" s="136" t="s">
        <v>443</v>
      </c>
      <c r="C17" s="144" t="s">
        <v>299</v>
      </c>
      <c r="D17" s="144" t="s">
        <v>433</v>
      </c>
      <c r="E17" s="144" t="s">
        <v>260</v>
      </c>
      <c r="F17" s="153">
        <v>448</v>
      </c>
      <c r="G17" s="144" t="s">
        <v>322</v>
      </c>
      <c r="H17" s="159" t="s">
        <v>447</v>
      </c>
      <c r="I17" s="167"/>
      <c r="J17" s="111"/>
      <c r="K17" s="117"/>
      <c r="L17" s="117"/>
      <c r="M17" s="117"/>
      <c r="N17" s="62"/>
      <c r="O17" s="106"/>
      <c r="P17" s="124"/>
      <c r="Q17" s="71"/>
      <c r="R17" s="71"/>
      <c r="S17" s="47"/>
      <c r="T17" s="47"/>
    </row>
    <row r="18" spans="2:20" s="18" customFormat="1" ht="12.75">
      <c r="B18" s="136" t="s">
        <v>443</v>
      </c>
      <c r="C18" s="144" t="s">
        <v>299</v>
      </c>
      <c r="D18" s="144" t="s">
        <v>433</v>
      </c>
      <c r="E18" s="144" t="s">
        <v>260</v>
      </c>
      <c r="F18" s="153">
        <v>521</v>
      </c>
      <c r="G18" s="144" t="s">
        <v>323</v>
      </c>
      <c r="H18" s="159" t="s">
        <v>447</v>
      </c>
      <c r="I18" s="167"/>
      <c r="J18" s="111"/>
      <c r="K18" s="117"/>
      <c r="L18" s="117"/>
      <c r="M18" s="117"/>
      <c r="N18" s="62"/>
      <c r="O18" s="106"/>
      <c r="P18" s="124"/>
      <c r="Q18" s="71"/>
      <c r="R18" s="71"/>
      <c r="S18" s="47"/>
      <c r="T18" s="47"/>
    </row>
    <row r="19" spans="2:20" s="18" customFormat="1" ht="12.75">
      <c r="B19" s="136" t="s">
        <v>443</v>
      </c>
      <c r="C19" s="144" t="s">
        <v>299</v>
      </c>
      <c r="D19" s="144" t="s">
        <v>433</v>
      </c>
      <c r="E19" s="144" t="s">
        <v>260</v>
      </c>
      <c r="F19" s="153">
        <v>738</v>
      </c>
      <c r="G19" s="144" t="s">
        <v>324</v>
      </c>
      <c r="H19" s="159" t="s">
        <v>441</v>
      </c>
      <c r="I19" s="167"/>
      <c r="J19" s="111"/>
      <c r="K19" s="117"/>
      <c r="L19" s="117"/>
      <c r="M19" s="117"/>
      <c r="N19" s="62"/>
      <c r="O19" s="106"/>
      <c r="P19" s="124"/>
      <c r="Q19" s="71"/>
      <c r="R19" s="71"/>
      <c r="S19" s="47"/>
      <c r="T19" s="47"/>
    </row>
    <row r="20" spans="2:20" s="18" customFormat="1" ht="12.75">
      <c r="B20" s="136" t="s">
        <v>443</v>
      </c>
      <c r="C20" s="144" t="s">
        <v>299</v>
      </c>
      <c r="D20" s="144" t="s">
        <v>433</v>
      </c>
      <c r="E20" s="144" t="s">
        <v>260</v>
      </c>
      <c r="F20" s="153">
        <v>520</v>
      </c>
      <c r="G20" s="144" t="s">
        <v>325</v>
      </c>
      <c r="H20" s="159" t="s">
        <v>441</v>
      </c>
      <c r="I20" s="167"/>
      <c r="J20" s="111"/>
      <c r="K20" s="117"/>
      <c r="L20" s="117"/>
      <c r="M20" s="117"/>
      <c r="N20" s="62"/>
      <c r="O20" s="106"/>
      <c r="P20" s="124"/>
      <c r="Q20" s="71"/>
      <c r="R20" s="71"/>
      <c r="S20" s="47"/>
      <c r="T20" s="47"/>
    </row>
    <row r="21" spans="2:20" s="18" customFormat="1" ht="12.75">
      <c r="B21" s="136" t="s">
        <v>443</v>
      </c>
      <c r="C21" s="144" t="s">
        <v>299</v>
      </c>
      <c r="D21" s="144" t="s">
        <v>433</v>
      </c>
      <c r="E21" s="144" t="s">
        <v>260</v>
      </c>
      <c r="F21" s="153">
        <v>744</v>
      </c>
      <c r="G21" s="144" t="s">
        <v>327</v>
      </c>
      <c r="H21" s="159" t="s">
        <v>447</v>
      </c>
      <c r="I21" s="167"/>
      <c r="J21" s="111"/>
      <c r="K21" s="117"/>
      <c r="L21" s="117"/>
      <c r="M21" s="117"/>
      <c r="N21" s="62"/>
      <c r="O21" s="106"/>
      <c r="P21" s="124"/>
      <c r="Q21" s="71"/>
      <c r="R21" s="71"/>
      <c r="S21" s="47"/>
      <c r="T21" s="47"/>
    </row>
    <row r="22" spans="2:20" s="18" customFormat="1" ht="12.75">
      <c r="B22" s="136" t="s">
        <v>443</v>
      </c>
      <c r="C22" s="144" t="s">
        <v>299</v>
      </c>
      <c r="D22" s="144" t="s">
        <v>433</v>
      </c>
      <c r="E22" s="144" t="s">
        <v>260</v>
      </c>
      <c r="F22" s="153">
        <v>450</v>
      </c>
      <c r="G22" s="144" t="s">
        <v>326</v>
      </c>
      <c r="H22" s="159" t="s">
        <v>441</v>
      </c>
      <c r="I22" s="167"/>
      <c r="J22" s="111"/>
      <c r="K22" s="117"/>
      <c r="L22" s="117"/>
      <c r="M22" s="117"/>
      <c r="N22" s="62"/>
      <c r="O22" s="106"/>
      <c r="P22" s="124"/>
      <c r="Q22" s="71"/>
      <c r="R22" s="71"/>
      <c r="S22" s="47"/>
      <c r="T22" s="47"/>
    </row>
    <row r="23" spans="2:20" s="18" customFormat="1" ht="12.75">
      <c r="B23" s="136" t="s">
        <v>443</v>
      </c>
      <c r="C23" s="141" t="s">
        <v>299</v>
      </c>
      <c r="D23" s="141" t="s">
        <v>329</v>
      </c>
      <c r="E23" s="141" t="s">
        <v>358</v>
      </c>
      <c r="F23" s="143">
        <v>451</v>
      </c>
      <c r="G23" s="141" t="s">
        <v>328</v>
      </c>
      <c r="H23" s="159" t="s">
        <v>447</v>
      </c>
      <c r="I23" s="167"/>
      <c r="J23" s="111"/>
      <c r="K23" s="117"/>
      <c r="L23" s="117"/>
      <c r="M23" s="117"/>
      <c r="N23" s="62"/>
      <c r="O23" s="106"/>
      <c r="P23" s="124"/>
      <c r="Q23" s="71"/>
      <c r="R23" s="71"/>
      <c r="S23" s="47"/>
      <c r="T23" s="47"/>
    </row>
    <row r="24" spans="2:20" s="18" customFormat="1" ht="12.75">
      <c r="B24" s="136" t="s">
        <v>443</v>
      </c>
      <c r="C24" s="144" t="s">
        <v>299</v>
      </c>
      <c r="D24" s="144" t="s">
        <v>329</v>
      </c>
      <c r="E24" s="144" t="s">
        <v>241</v>
      </c>
      <c r="F24" s="153">
        <v>461</v>
      </c>
      <c r="G24" s="144" t="s">
        <v>330</v>
      </c>
      <c r="H24" s="159" t="s">
        <v>448</v>
      </c>
      <c r="I24" s="167"/>
      <c r="J24" s="111"/>
      <c r="K24" s="117"/>
      <c r="L24" s="117"/>
      <c r="M24" s="117"/>
      <c r="N24" s="62"/>
      <c r="O24" s="106"/>
      <c r="P24" s="124"/>
      <c r="Q24" s="71"/>
      <c r="R24" s="71"/>
      <c r="S24" s="47"/>
      <c r="T24" s="47"/>
    </row>
    <row r="25" spans="2:20" s="18" customFormat="1" ht="12.75">
      <c r="B25" s="136" t="s">
        <v>443</v>
      </c>
      <c r="C25" s="144" t="s">
        <v>299</v>
      </c>
      <c r="D25" s="144" t="s">
        <v>329</v>
      </c>
      <c r="E25" s="144" t="s">
        <v>255</v>
      </c>
      <c r="F25" s="153">
        <v>455</v>
      </c>
      <c r="G25" s="144" t="s">
        <v>331</v>
      </c>
      <c r="H25" s="159" t="s">
        <v>441</v>
      </c>
      <c r="I25" s="167"/>
      <c r="J25" s="111"/>
      <c r="K25" s="117"/>
      <c r="L25" s="117"/>
      <c r="M25" s="117"/>
      <c r="N25" s="62"/>
      <c r="O25" s="106"/>
      <c r="P25" s="124"/>
      <c r="Q25" s="71"/>
      <c r="R25" s="71"/>
      <c r="S25" s="47"/>
      <c r="T25" s="47"/>
    </row>
    <row r="26" spans="2:20" s="18" customFormat="1" ht="12.75">
      <c r="B26" s="136" t="s">
        <v>443</v>
      </c>
      <c r="C26" s="144" t="s">
        <v>299</v>
      </c>
      <c r="D26" s="144" t="s">
        <v>329</v>
      </c>
      <c r="E26" s="144" t="s">
        <v>255</v>
      </c>
      <c r="F26" s="153">
        <v>522</v>
      </c>
      <c r="G26" s="144" t="s">
        <v>332</v>
      </c>
      <c r="H26" s="159" t="s">
        <v>447</v>
      </c>
      <c r="I26" s="167"/>
      <c r="J26" s="111"/>
      <c r="K26" s="117"/>
      <c r="L26" s="117"/>
      <c r="M26" s="117"/>
      <c r="N26" s="62"/>
      <c r="O26" s="106"/>
      <c r="P26" s="124"/>
      <c r="Q26" s="71"/>
      <c r="R26" s="71"/>
      <c r="S26" s="47"/>
      <c r="T26" s="47"/>
    </row>
    <row r="27" spans="2:20" s="18" customFormat="1" ht="12.75">
      <c r="B27" s="136" t="s">
        <v>443</v>
      </c>
      <c r="C27" s="144" t="s">
        <v>299</v>
      </c>
      <c r="D27" s="144" t="s">
        <v>329</v>
      </c>
      <c r="E27" s="144" t="s">
        <v>255</v>
      </c>
      <c r="F27" s="153">
        <v>525</v>
      </c>
      <c r="G27" s="144" t="s">
        <v>167</v>
      </c>
      <c r="H27" s="159" t="s">
        <v>447</v>
      </c>
      <c r="I27" s="167"/>
      <c r="J27" s="111"/>
      <c r="K27" s="117"/>
      <c r="L27" s="117"/>
      <c r="M27" s="117"/>
      <c r="N27" s="62"/>
      <c r="O27" s="106"/>
      <c r="P27" s="124"/>
      <c r="Q27" s="71"/>
      <c r="R27" s="71"/>
      <c r="S27" s="47"/>
      <c r="T27" s="47"/>
    </row>
    <row r="28" spans="2:20" s="18" customFormat="1" ht="12.75">
      <c r="B28" s="136" t="s">
        <v>443</v>
      </c>
      <c r="C28" s="144" t="s">
        <v>299</v>
      </c>
      <c r="D28" s="144" t="s">
        <v>329</v>
      </c>
      <c r="E28" s="144" t="s">
        <v>255</v>
      </c>
      <c r="F28" s="153">
        <v>526</v>
      </c>
      <c r="G28" s="144" t="s">
        <v>212</v>
      </c>
      <c r="H28" s="159" t="s">
        <v>447</v>
      </c>
      <c r="I28" s="167"/>
      <c r="J28" s="111"/>
      <c r="K28" s="117"/>
      <c r="L28" s="117"/>
      <c r="M28" s="117"/>
      <c r="N28" s="62"/>
      <c r="O28" s="106"/>
      <c r="P28" s="124"/>
      <c r="Q28" s="71"/>
      <c r="R28" s="71"/>
      <c r="S28" s="47"/>
      <c r="T28" s="47"/>
    </row>
    <row r="29" spans="2:20" s="18" customFormat="1" ht="12.75">
      <c r="B29" s="136" t="s">
        <v>443</v>
      </c>
      <c r="C29" s="144" t="s">
        <v>299</v>
      </c>
      <c r="D29" s="144" t="s">
        <v>329</v>
      </c>
      <c r="E29" s="144" t="s">
        <v>255</v>
      </c>
      <c r="F29" s="153">
        <v>527</v>
      </c>
      <c r="G29" s="144" t="s">
        <v>213</v>
      </c>
      <c r="H29" s="159" t="s">
        <v>447</v>
      </c>
      <c r="I29" s="167"/>
      <c r="J29" s="111"/>
      <c r="K29" s="117"/>
      <c r="L29" s="117"/>
      <c r="M29" s="117"/>
      <c r="N29" s="62"/>
      <c r="O29" s="106"/>
      <c r="P29" s="124"/>
      <c r="Q29" s="71"/>
      <c r="R29" s="71"/>
      <c r="S29" s="47"/>
      <c r="T29" s="47"/>
    </row>
    <row r="30" spans="2:20" s="18" customFormat="1" ht="12.75">
      <c r="B30" s="136" t="s">
        <v>443</v>
      </c>
      <c r="C30" s="144" t="s">
        <v>299</v>
      </c>
      <c r="D30" s="144" t="s">
        <v>329</v>
      </c>
      <c r="E30" s="144" t="s">
        <v>255</v>
      </c>
      <c r="F30" s="153">
        <v>528</v>
      </c>
      <c r="G30" s="144" t="s">
        <v>214</v>
      </c>
      <c r="H30" s="159" t="s">
        <v>447</v>
      </c>
      <c r="I30" s="167"/>
      <c r="J30" s="111"/>
      <c r="K30" s="117"/>
      <c r="L30" s="117"/>
      <c r="M30" s="117"/>
      <c r="N30" s="62"/>
      <c r="O30" s="106"/>
      <c r="P30" s="124"/>
      <c r="Q30" s="71"/>
      <c r="R30" s="71"/>
      <c r="S30" s="47"/>
      <c r="T30" s="47"/>
    </row>
    <row r="31" spans="2:20" s="18" customFormat="1" ht="12.75">
      <c r="B31" s="136" t="s">
        <v>443</v>
      </c>
      <c r="C31" s="144" t="s">
        <v>299</v>
      </c>
      <c r="D31" s="144" t="s">
        <v>329</v>
      </c>
      <c r="E31" s="144" t="s">
        <v>255</v>
      </c>
      <c r="F31" s="153">
        <v>529</v>
      </c>
      <c r="G31" s="144" t="s">
        <v>215</v>
      </c>
      <c r="H31" s="159" t="s">
        <v>447</v>
      </c>
      <c r="I31" s="167"/>
      <c r="J31" s="111"/>
      <c r="K31" s="117"/>
      <c r="L31" s="117"/>
      <c r="M31" s="117"/>
      <c r="N31" s="62"/>
      <c r="O31" s="106"/>
      <c r="P31" s="124"/>
      <c r="Q31" s="71"/>
      <c r="R31" s="71"/>
      <c r="S31" s="47"/>
      <c r="T31" s="47"/>
    </row>
    <row r="32" spans="2:20" s="18" customFormat="1" ht="12.75">
      <c r="B32" s="136" t="s">
        <v>443</v>
      </c>
      <c r="C32" s="144" t="s">
        <v>299</v>
      </c>
      <c r="D32" s="144" t="s">
        <v>329</v>
      </c>
      <c r="E32" s="144" t="s">
        <v>255</v>
      </c>
      <c r="F32" s="153">
        <v>530</v>
      </c>
      <c r="G32" s="144" t="s">
        <v>216</v>
      </c>
      <c r="H32" s="159" t="s">
        <v>447</v>
      </c>
      <c r="I32" s="167"/>
      <c r="J32" s="111"/>
      <c r="K32" s="117"/>
      <c r="L32" s="117"/>
      <c r="M32" s="117"/>
      <c r="N32" s="62"/>
      <c r="O32" s="106"/>
      <c r="P32" s="124"/>
      <c r="Q32" s="71"/>
      <c r="R32" s="71"/>
      <c r="S32" s="47"/>
      <c r="T32" s="47"/>
    </row>
    <row r="33" spans="2:20" s="18" customFormat="1" ht="12.75">
      <c r="B33" s="136" t="s">
        <v>443</v>
      </c>
      <c r="C33" s="144" t="s">
        <v>299</v>
      </c>
      <c r="D33" s="144" t="s">
        <v>329</v>
      </c>
      <c r="E33" s="144" t="s">
        <v>255</v>
      </c>
      <c r="F33" s="153">
        <v>524</v>
      </c>
      <c r="G33" s="144" t="s">
        <v>217</v>
      </c>
      <c r="H33" s="159" t="s">
        <v>447</v>
      </c>
      <c r="I33" s="167"/>
      <c r="J33" s="111"/>
      <c r="K33" s="117"/>
      <c r="L33" s="117"/>
      <c r="M33" s="117"/>
      <c r="N33" s="62"/>
      <c r="O33" s="106"/>
      <c r="P33" s="124"/>
      <c r="Q33" s="71"/>
      <c r="R33" s="71"/>
      <c r="S33" s="47"/>
      <c r="T33" s="47"/>
    </row>
    <row r="34" spans="2:20" s="18" customFormat="1" ht="12.75">
      <c r="B34" s="136" t="s">
        <v>443</v>
      </c>
      <c r="C34" s="144" t="s">
        <v>299</v>
      </c>
      <c r="D34" s="144" t="s">
        <v>329</v>
      </c>
      <c r="E34" s="144" t="s">
        <v>255</v>
      </c>
      <c r="F34" s="153">
        <v>531</v>
      </c>
      <c r="G34" s="144" t="s">
        <v>218</v>
      </c>
      <c r="H34" s="159" t="s">
        <v>447</v>
      </c>
      <c r="I34" s="167"/>
      <c r="J34" s="111"/>
      <c r="K34" s="117"/>
      <c r="L34" s="117"/>
      <c r="M34" s="117"/>
      <c r="N34" s="62"/>
      <c r="O34" s="106"/>
      <c r="P34" s="124"/>
      <c r="Q34" s="71"/>
      <c r="R34" s="71"/>
      <c r="S34" s="47"/>
      <c r="T34" s="47"/>
    </row>
    <row r="35" spans="2:20" s="18" customFormat="1" ht="12.75">
      <c r="B35" s="136" t="s">
        <v>443</v>
      </c>
      <c r="C35" s="144" t="s">
        <v>299</v>
      </c>
      <c r="D35" s="144" t="s">
        <v>329</v>
      </c>
      <c r="E35" s="144" t="s">
        <v>255</v>
      </c>
      <c r="F35" s="153">
        <v>532</v>
      </c>
      <c r="G35" s="144" t="s">
        <v>219</v>
      </c>
      <c r="H35" s="159" t="s">
        <v>447</v>
      </c>
      <c r="I35" s="167"/>
      <c r="J35" s="111"/>
      <c r="K35" s="117"/>
      <c r="L35" s="117"/>
      <c r="M35" s="117"/>
      <c r="N35" s="62"/>
      <c r="O35" s="106"/>
      <c r="P35" s="124"/>
      <c r="Q35" s="71"/>
      <c r="R35" s="71"/>
      <c r="S35" s="47"/>
      <c r="T35" s="47"/>
    </row>
    <row r="36" spans="2:20" s="18" customFormat="1" ht="12.75">
      <c r="B36" s="136" t="s">
        <v>443</v>
      </c>
      <c r="C36" s="144" t="s">
        <v>299</v>
      </c>
      <c r="D36" s="144" t="s">
        <v>329</v>
      </c>
      <c r="E36" s="144" t="s">
        <v>255</v>
      </c>
      <c r="F36" s="153">
        <v>533</v>
      </c>
      <c r="G36" s="144" t="s">
        <v>220</v>
      </c>
      <c r="H36" s="159" t="s">
        <v>447</v>
      </c>
      <c r="I36" s="167"/>
      <c r="J36" s="111"/>
      <c r="K36" s="117"/>
      <c r="L36" s="117"/>
      <c r="M36" s="117"/>
      <c r="N36" s="62"/>
      <c r="O36" s="106"/>
      <c r="P36" s="124"/>
      <c r="Q36" s="71"/>
      <c r="R36" s="71"/>
      <c r="S36" s="47"/>
      <c r="T36" s="47"/>
    </row>
    <row r="37" spans="2:20" s="18" customFormat="1" ht="12.75">
      <c r="B37" s="136" t="s">
        <v>443</v>
      </c>
      <c r="C37" s="144" t="s">
        <v>299</v>
      </c>
      <c r="D37" s="144" t="s">
        <v>329</v>
      </c>
      <c r="E37" s="144" t="s">
        <v>255</v>
      </c>
      <c r="F37" s="153">
        <v>534</v>
      </c>
      <c r="G37" s="144" t="s">
        <v>221</v>
      </c>
      <c r="H37" s="159" t="s">
        <v>447</v>
      </c>
      <c r="I37" s="167"/>
      <c r="J37" s="111"/>
      <c r="K37" s="117"/>
      <c r="L37" s="117"/>
      <c r="M37" s="117"/>
      <c r="N37" s="62"/>
      <c r="O37" s="106"/>
      <c r="P37" s="124"/>
      <c r="Q37" s="71"/>
      <c r="R37" s="71"/>
      <c r="S37" s="47"/>
      <c r="T37" s="47"/>
    </row>
    <row r="38" spans="2:20" s="18" customFormat="1" ht="12.75">
      <c r="B38" s="136" t="s">
        <v>443</v>
      </c>
      <c r="C38" s="144" t="s">
        <v>299</v>
      </c>
      <c r="D38" s="144" t="s">
        <v>329</v>
      </c>
      <c r="E38" s="144" t="s">
        <v>255</v>
      </c>
      <c r="F38" s="153">
        <v>453</v>
      </c>
      <c r="G38" s="144" t="s">
        <v>222</v>
      </c>
      <c r="H38" s="159" t="s">
        <v>448</v>
      </c>
      <c r="I38" s="167"/>
      <c r="J38" s="111"/>
      <c r="K38" s="117"/>
      <c r="L38" s="117"/>
      <c r="M38" s="117"/>
      <c r="N38" s="62"/>
      <c r="O38" s="106"/>
      <c r="P38" s="124"/>
      <c r="Q38" s="71"/>
      <c r="R38" s="71"/>
      <c r="S38" s="47"/>
      <c r="T38" s="47"/>
    </row>
    <row r="39" spans="2:20" s="18" customFormat="1" ht="12.75">
      <c r="B39" s="136" t="s">
        <v>443</v>
      </c>
      <c r="C39" s="144" t="s">
        <v>299</v>
      </c>
      <c r="D39" s="144" t="s">
        <v>329</v>
      </c>
      <c r="E39" s="144" t="s">
        <v>255</v>
      </c>
      <c r="F39" s="153">
        <v>535</v>
      </c>
      <c r="G39" s="144" t="s">
        <v>223</v>
      </c>
      <c r="H39" s="159" t="s">
        <v>447</v>
      </c>
      <c r="I39" s="167"/>
      <c r="J39" s="111"/>
      <c r="K39" s="117"/>
      <c r="L39" s="117"/>
      <c r="M39" s="117"/>
      <c r="N39" s="62"/>
      <c r="O39" s="106"/>
      <c r="P39" s="124"/>
      <c r="Q39" s="71"/>
      <c r="R39" s="71"/>
      <c r="S39" s="47"/>
      <c r="T39" s="47"/>
    </row>
    <row r="40" spans="2:20" s="18" customFormat="1" ht="12.75">
      <c r="B40" s="136" t="s">
        <v>443</v>
      </c>
      <c r="C40" s="144" t="s">
        <v>299</v>
      </c>
      <c r="D40" s="144" t="s">
        <v>329</v>
      </c>
      <c r="E40" s="144" t="s">
        <v>255</v>
      </c>
      <c r="F40" s="153">
        <v>536</v>
      </c>
      <c r="G40" s="144" t="s">
        <v>424</v>
      </c>
      <c r="H40" s="159" t="s">
        <v>15</v>
      </c>
      <c r="I40" s="167"/>
      <c r="J40" s="111"/>
      <c r="K40" s="117"/>
      <c r="L40" s="117"/>
      <c r="M40" s="117"/>
      <c r="N40" s="62"/>
      <c r="O40" s="106"/>
      <c r="P40" s="124"/>
      <c r="Q40" s="71"/>
      <c r="R40" s="71"/>
      <c r="S40" s="47"/>
      <c r="T40" s="47"/>
    </row>
    <row r="41" spans="2:20" s="18" customFormat="1" ht="12.75">
      <c r="B41" s="136" t="s">
        <v>443</v>
      </c>
      <c r="C41" s="144" t="s">
        <v>299</v>
      </c>
      <c r="D41" s="144" t="s">
        <v>329</v>
      </c>
      <c r="E41" s="144" t="s">
        <v>255</v>
      </c>
      <c r="F41" s="153">
        <v>454</v>
      </c>
      <c r="G41" s="144" t="s">
        <v>425</v>
      </c>
      <c r="H41" s="159" t="s">
        <v>448</v>
      </c>
      <c r="I41" s="167"/>
      <c r="J41" s="111"/>
      <c r="K41" s="117"/>
      <c r="L41" s="117"/>
      <c r="M41" s="117"/>
      <c r="N41" s="62"/>
      <c r="O41" s="106"/>
      <c r="P41" s="124"/>
      <c r="Q41" s="71"/>
      <c r="R41" s="71"/>
      <c r="S41" s="47"/>
      <c r="T41" s="47"/>
    </row>
    <row r="42" spans="2:20" s="18" customFormat="1" ht="12.75">
      <c r="B42" s="136" t="s">
        <v>443</v>
      </c>
      <c r="C42" s="144" t="s">
        <v>299</v>
      </c>
      <c r="D42" s="144" t="s">
        <v>329</v>
      </c>
      <c r="E42" s="144" t="s">
        <v>255</v>
      </c>
      <c r="F42" s="153">
        <v>457</v>
      </c>
      <c r="G42" s="144" t="s">
        <v>426</v>
      </c>
      <c r="H42" s="159" t="s">
        <v>448</v>
      </c>
      <c r="I42" s="167"/>
      <c r="J42" s="111"/>
      <c r="K42" s="117"/>
      <c r="L42" s="117"/>
      <c r="M42" s="117"/>
      <c r="N42" s="62"/>
      <c r="O42" s="106"/>
      <c r="P42" s="124"/>
      <c r="Q42" s="71"/>
      <c r="R42" s="71"/>
      <c r="S42" s="47"/>
      <c r="T42" s="47"/>
    </row>
    <row r="43" spans="2:20" s="18" customFormat="1" ht="12.75">
      <c r="B43" s="136" t="s">
        <v>443</v>
      </c>
      <c r="C43" s="144" t="s">
        <v>299</v>
      </c>
      <c r="D43" s="144" t="s">
        <v>329</v>
      </c>
      <c r="E43" s="144" t="s">
        <v>255</v>
      </c>
      <c r="F43" s="153">
        <v>537</v>
      </c>
      <c r="G43" s="144" t="s">
        <v>427</v>
      </c>
      <c r="H43" s="159" t="s">
        <v>447</v>
      </c>
      <c r="I43" s="167"/>
      <c r="J43" s="111"/>
      <c r="K43" s="117"/>
      <c r="L43" s="117"/>
      <c r="M43" s="117"/>
      <c r="N43" s="62"/>
      <c r="O43" s="106"/>
      <c r="P43" s="124"/>
      <c r="Q43" s="71"/>
      <c r="R43" s="71"/>
      <c r="S43" s="47"/>
      <c r="T43" s="47"/>
    </row>
    <row r="44" spans="2:20" s="18" customFormat="1" ht="12.75">
      <c r="B44" s="136" t="s">
        <v>443</v>
      </c>
      <c r="C44" s="144" t="s">
        <v>299</v>
      </c>
      <c r="D44" s="144" t="s">
        <v>329</v>
      </c>
      <c r="E44" s="144" t="s">
        <v>255</v>
      </c>
      <c r="F44" s="153">
        <v>456</v>
      </c>
      <c r="G44" s="144" t="s">
        <v>428</v>
      </c>
      <c r="H44" s="159" t="s">
        <v>448</v>
      </c>
      <c r="I44" s="167"/>
      <c r="J44" s="111"/>
      <c r="K44" s="117"/>
      <c r="L44" s="117"/>
      <c r="M44" s="117"/>
      <c r="N44" s="62"/>
      <c r="O44" s="106"/>
      <c r="P44" s="124"/>
      <c r="Q44" s="71"/>
      <c r="R44" s="71"/>
      <c r="S44" s="47"/>
      <c r="T44" s="47"/>
    </row>
    <row r="45" spans="2:20" s="18" customFormat="1" ht="12.75">
      <c r="B45" s="136" t="s">
        <v>443</v>
      </c>
      <c r="C45" s="144" t="s">
        <v>299</v>
      </c>
      <c r="D45" s="144" t="s">
        <v>329</v>
      </c>
      <c r="E45" s="144" t="s">
        <v>255</v>
      </c>
      <c r="F45" s="153">
        <v>538</v>
      </c>
      <c r="G45" s="144" t="s">
        <v>71</v>
      </c>
      <c r="H45" s="159" t="s">
        <v>447</v>
      </c>
      <c r="I45" s="167"/>
      <c r="J45" s="111"/>
      <c r="K45" s="117"/>
      <c r="L45" s="117"/>
      <c r="M45" s="117"/>
      <c r="N45" s="62"/>
      <c r="O45" s="106"/>
      <c r="P45" s="124"/>
      <c r="Q45" s="71"/>
      <c r="R45" s="71"/>
      <c r="S45" s="47"/>
      <c r="T45" s="47"/>
    </row>
    <row r="46" spans="2:20" s="18" customFormat="1" ht="12.75">
      <c r="B46" s="136" t="s">
        <v>443</v>
      </c>
      <c r="C46" s="144" t="s">
        <v>299</v>
      </c>
      <c r="D46" s="144" t="s">
        <v>329</v>
      </c>
      <c r="E46" s="144" t="s">
        <v>255</v>
      </c>
      <c r="F46" s="153">
        <v>743</v>
      </c>
      <c r="G46" s="144" t="s">
        <v>72</v>
      </c>
      <c r="H46" s="159" t="s">
        <v>447</v>
      </c>
      <c r="I46" s="167"/>
      <c r="J46" s="111"/>
      <c r="K46" s="117"/>
      <c r="L46" s="117"/>
      <c r="M46" s="117"/>
      <c r="N46" s="62"/>
      <c r="O46" s="106"/>
      <c r="P46" s="124"/>
      <c r="Q46" s="71"/>
      <c r="R46" s="71"/>
      <c r="S46" s="47"/>
      <c r="T46" s="47"/>
    </row>
    <row r="47" spans="2:20" s="18" customFormat="1" ht="12.75">
      <c r="B47" s="136" t="s">
        <v>443</v>
      </c>
      <c r="C47" s="141" t="s">
        <v>299</v>
      </c>
      <c r="D47" s="141" t="s">
        <v>329</v>
      </c>
      <c r="E47" s="141" t="s">
        <v>395</v>
      </c>
      <c r="F47" s="143">
        <v>523</v>
      </c>
      <c r="G47" s="141" t="s">
        <v>73</v>
      </c>
      <c r="H47" s="159" t="s">
        <v>441</v>
      </c>
      <c r="I47" s="167"/>
      <c r="J47" s="111"/>
      <c r="K47" s="117"/>
      <c r="L47" s="117"/>
      <c r="M47" s="117"/>
      <c r="N47" s="62"/>
      <c r="O47" s="106"/>
      <c r="P47" s="124"/>
      <c r="Q47" s="71"/>
      <c r="R47" s="71"/>
      <c r="S47" s="47"/>
      <c r="T47" s="47"/>
    </row>
    <row r="48" spans="2:20" s="18" customFormat="1" ht="12.75">
      <c r="B48" s="136" t="s">
        <v>443</v>
      </c>
      <c r="C48" s="141" t="s">
        <v>299</v>
      </c>
      <c r="D48" s="141" t="s">
        <v>329</v>
      </c>
      <c r="E48" s="141" t="s">
        <v>395</v>
      </c>
      <c r="F48" s="143">
        <v>459</v>
      </c>
      <c r="G48" s="141" t="s">
        <v>74</v>
      </c>
      <c r="H48" s="159" t="s">
        <v>447</v>
      </c>
      <c r="I48" s="167"/>
      <c r="J48" s="111"/>
      <c r="K48" s="117"/>
      <c r="L48" s="117"/>
      <c r="M48" s="117"/>
      <c r="N48" s="62"/>
      <c r="O48" s="106"/>
      <c r="P48" s="124"/>
      <c r="Q48" s="71"/>
      <c r="R48" s="71"/>
      <c r="S48" s="47"/>
      <c r="T48" s="47"/>
    </row>
    <row r="49" spans="2:20" s="18" customFormat="1" ht="12.75">
      <c r="B49" s="136" t="s">
        <v>443</v>
      </c>
      <c r="C49" s="141" t="s">
        <v>299</v>
      </c>
      <c r="D49" s="141" t="s">
        <v>329</v>
      </c>
      <c r="E49" s="141" t="s">
        <v>395</v>
      </c>
      <c r="F49" s="143">
        <v>458</v>
      </c>
      <c r="G49" s="141" t="s">
        <v>337</v>
      </c>
      <c r="H49" s="159" t="s">
        <v>448</v>
      </c>
      <c r="I49" s="167"/>
      <c r="J49" s="111"/>
      <c r="K49" s="117"/>
      <c r="L49" s="117"/>
      <c r="M49" s="117"/>
      <c r="N49" s="62"/>
      <c r="O49" s="106"/>
      <c r="P49" s="124"/>
      <c r="Q49" s="71"/>
      <c r="R49" s="71"/>
      <c r="S49" s="47"/>
      <c r="T49" s="47"/>
    </row>
    <row r="50" spans="2:20" s="18" customFormat="1" ht="12.75">
      <c r="B50" s="136" t="s">
        <v>443</v>
      </c>
      <c r="C50" s="141" t="s">
        <v>299</v>
      </c>
      <c r="D50" s="141" t="s">
        <v>329</v>
      </c>
      <c r="E50" s="141" t="s">
        <v>395</v>
      </c>
      <c r="F50" s="143">
        <v>460</v>
      </c>
      <c r="G50" s="141" t="s">
        <v>500</v>
      </c>
      <c r="H50" s="159" t="s">
        <v>448</v>
      </c>
      <c r="I50" s="167"/>
      <c r="J50" s="111"/>
      <c r="K50" s="117"/>
      <c r="L50" s="117"/>
      <c r="M50" s="117"/>
      <c r="N50" s="62"/>
      <c r="O50" s="106"/>
      <c r="P50" s="124"/>
      <c r="Q50" s="71"/>
      <c r="R50" s="71"/>
      <c r="S50" s="47"/>
      <c r="T50" s="47"/>
    </row>
    <row r="51" spans="2:20" s="18" customFormat="1" ht="12.75">
      <c r="B51" s="136" t="s">
        <v>443</v>
      </c>
      <c r="C51" s="144" t="s">
        <v>299</v>
      </c>
      <c r="D51" s="144" t="s">
        <v>329</v>
      </c>
      <c r="E51" s="144" t="s">
        <v>260</v>
      </c>
      <c r="F51" s="153">
        <v>550</v>
      </c>
      <c r="G51" s="144" t="s">
        <v>338</v>
      </c>
      <c r="H51" s="159" t="s">
        <v>441</v>
      </c>
      <c r="I51" s="167"/>
      <c r="J51" s="111"/>
      <c r="K51" s="117"/>
      <c r="L51" s="117"/>
      <c r="M51" s="117"/>
      <c r="N51" s="62"/>
      <c r="O51" s="106"/>
      <c r="P51" s="124"/>
      <c r="Q51" s="71"/>
      <c r="R51" s="71"/>
      <c r="S51" s="47"/>
      <c r="T51" s="47"/>
    </row>
    <row r="52" spans="2:20" s="18" customFormat="1" ht="12.75">
      <c r="B52" s="136" t="s">
        <v>443</v>
      </c>
      <c r="C52" s="144" t="s">
        <v>299</v>
      </c>
      <c r="D52" s="144" t="s">
        <v>329</v>
      </c>
      <c r="E52" s="144" t="s">
        <v>260</v>
      </c>
      <c r="F52" s="153">
        <v>539</v>
      </c>
      <c r="G52" s="144" t="s">
        <v>57</v>
      </c>
      <c r="H52" s="159" t="s">
        <v>441</v>
      </c>
      <c r="I52" s="167"/>
      <c r="J52" s="111"/>
      <c r="K52" s="117"/>
      <c r="L52" s="117"/>
      <c r="M52" s="117"/>
      <c r="N52" s="62"/>
      <c r="O52" s="106"/>
      <c r="P52" s="124"/>
      <c r="Q52" s="71"/>
      <c r="R52" s="71"/>
      <c r="S52" s="47"/>
      <c r="T52" s="47"/>
    </row>
    <row r="53" spans="2:20" s="18" customFormat="1" ht="12.75">
      <c r="B53" s="136" t="s">
        <v>443</v>
      </c>
      <c r="C53" s="144" t="s">
        <v>299</v>
      </c>
      <c r="D53" s="144" t="s">
        <v>329</v>
      </c>
      <c r="E53" s="144" t="s">
        <v>260</v>
      </c>
      <c r="F53" s="153">
        <v>466</v>
      </c>
      <c r="G53" s="144" t="s">
        <v>59</v>
      </c>
      <c r="H53" s="159" t="s">
        <v>441</v>
      </c>
      <c r="I53" s="167"/>
      <c r="J53" s="111"/>
      <c r="K53" s="117"/>
      <c r="L53" s="117"/>
      <c r="M53" s="117"/>
      <c r="N53" s="62"/>
      <c r="O53" s="106"/>
      <c r="P53" s="124"/>
      <c r="Q53" s="71"/>
      <c r="R53" s="71"/>
      <c r="S53" s="47"/>
      <c r="T53" s="47"/>
    </row>
    <row r="54" spans="2:20" s="18" customFormat="1" ht="12.75">
      <c r="B54" s="136" t="s">
        <v>443</v>
      </c>
      <c r="C54" s="144" t="s">
        <v>299</v>
      </c>
      <c r="D54" s="144" t="s">
        <v>329</v>
      </c>
      <c r="E54" s="144" t="s">
        <v>260</v>
      </c>
      <c r="F54" s="153">
        <v>465</v>
      </c>
      <c r="G54" s="144" t="s">
        <v>312</v>
      </c>
      <c r="H54" s="159" t="s">
        <v>441</v>
      </c>
      <c r="I54" s="167"/>
      <c r="J54" s="111"/>
      <c r="K54" s="117"/>
      <c r="L54" s="117"/>
      <c r="M54" s="117"/>
      <c r="N54" s="62"/>
      <c r="O54" s="106"/>
      <c r="P54" s="124"/>
      <c r="Q54" s="71"/>
      <c r="R54" s="71"/>
      <c r="S54" s="47"/>
      <c r="T54" s="47"/>
    </row>
    <row r="55" spans="2:20" s="18" customFormat="1" ht="12.75">
      <c r="B55" s="136" t="s">
        <v>443</v>
      </c>
      <c r="C55" s="144" t="s">
        <v>299</v>
      </c>
      <c r="D55" s="144" t="s">
        <v>329</v>
      </c>
      <c r="E55" s="144" t="s">
        <v>260</v>
      </c>
      <c r="F55" s="153">
        <v>549</v>
      </c>
      <c r="G55" s="144" t="s">
        <v>339</v>
      </c>
      <c r="H55" s="159" t="s">
        <v>447</v>
      </c>
      <c r="I55" s="167"/>
      <c r="J55" s="111"/>
      <c r="K55" s="117"/>
      <c r="L55" s="117"/>
      <c r="M55" s="117"/>
      <c r="N55" s="62"/>
      <c r="O55" s="106"/>
      <c r="P55" s="124"/>
      <c r="Q55" s="71"/>
      <c r="R55" s="71"/>
      <c r="S55" s="47"/>
      <c r="T55" s="47"/>
    </row>
    <row r="56" spans="2:20" s="18" customFormat="1" ht="12.75">
      <c r="B56" s="136" t="s">
        <v>443</v>
      </c>
      <c r="C56" s="144" t="s">
        <v>299</v>
      </c>
      <c r="D56" s="144" t="s">
        <v>329</v>
      </c>
      <c r="E56" s="144" t="s">
        <v>260</v>
      </c>
      <c r="F56" s="153">
        <v>548</v>
      </c>
      <c r="G56" s="144" t="s">
        <v>49</v>
      </c>
      <c r="H56" s="159" t="s">
        <v>447</v>
      </c>
      <c r="I56" s="167"/>
      <c r="J56" s="111"/>
      <c r="K56" s="117"/>
      <c r="L56" s="117"/>
      <c r="M56" s="117"/>
      <c r="N56" s="62"/>
      <c r="O56" s="106"/>
      <c r="P56" s="124"/>
      <c r="Q56" s="71"/>
      <c r="R56" s="71"/>
      <c r="S56" s="47"/>
      <c r="T56" s="47"/>
    </row>
    <row r="57" spans="2:20" s="18" customFormat="1" ht="12.75">
      <c r="B57" s="136" t="s">
        <v>443</v>
      </c>
      <c r="C57" s="144" t="s">
        <v>299</v>
      </c>
      <c r="D57" s="144" t="s">
        <v>329</v>
      </c>
      <c r="E57" s="144" t="s">
        <v>260</v>
      </c>
      <c r="F57" s="153">
        <v>547</v>
      </c>
      <c r="G57" s="144" t="s">
        <v>50</v>
      </c>
      <c r="H57" s="159" t="s">
        <v>447</v>
      </c>
      <c r="I57" s="167"/>
      <c r="J57" s="111"/>
      <c r="K57" s="117"/>
      <c r="L57" s="117"/>
      <c r="M57" s="117"/>
      <c r="N57" s="62"/>
      <c r="O57" s="106"/>
      <c r="P57" s="124"/>
      <c r="Q57" s="71"/>
      <c r="R57" s="71"/>
      <c r="S57" s="47"/>
      <c r="T57" s="47"/>
    </row>
    <row r="58" spans="2:20" s="18" customFormat="1" ht="12.75">
      <c r="B58" s="136" t="s">
        <v>443</v>
      </c>
      <c r="C58" s="144" t="s">
        <v>299</v>
      </c>
      <c r="D58" s="144" t="s">
        <v>329</v>
      </c>
      <c r="E58" s="144" t="s">
        <v>260</v>
      </c>
      <c r="F58" s="153">
        <v>546</v>
      </c>
      <c r="G58" s="144" t="s">
        <v>51</v>
      </c>
      <c r="H58" s="159" t="s">
        <v>447</v>
      </c>
      <c r="I58" s="167"/>
      <c r="J58" s="111"/>
      <c r="K58" s="117"/>
      <c r="L58" s="117"/>
      <c r="M58" s="117"/>
      <c r="N58" s="62"/>
      <c r="O58" s="106"/>
      <c r="P58" s="124"/>
      <c r="Q58" s="71"/>
      <c r="R58" s="71"/>
      <c r="S58" s="47"/>
      <c r="T58" s="47"/>
    </row>
    <row r="59" spans="2:20" s="18" customFormat="1" ht="12.75">
      <c r="B59" s="136" t="s">
        <v>443</v>
      </c>
      <c r="C59" s="144" t="s">
        <v>299</v>
      </c>
      <c r="D59" s="144" t="s">
        <v>329</v>
      </c>
      <c r="E59" s="144" t="s">
        <v>260</v>
      </c>
      <c r="F59" s="153">
        <v>544</v>
      </c>
      <c r="G59" s="144" t="s">
        <v>52</v>
      </c>
      <c r="H59" s="159" t="s">
        <v>447</v>
      </c>
      <c r="I59" s="167"/>
      <c r="J59" s="111"/>
      <c r="K59" s="117"/>
      <c r="L59" s="117"/>
      <c r="M59" s="117"/>
      <c r="N59" s="62"/>
      <c r="O59" s="106"/>
      <c r="P59" s="124"/>
      <c r="Q59" s="71"/>
      <c r="R59" s="71"/>
      <c r="S59" s="47"/>
      <c r="T59" s="47"/>
    </row>
    <row r="60" spans="2:20" s="18" customFormat="1" ht="12.75">
      <c r="B60" s="136" t="s">
        <v>443</v>
      </c>
      <c r="C60" s="144" t="s">
        <v>299</v>
      </c>
      <c r="D60" s="144" t="s">
        <v>329</v>
      </c>
      <c r="E60" s="144" t="s">
        <v>260</v>
      </c>
      <c r="F60" s="153">
        <v>545</v>
      </c>
      <c r="G60" s="144" t="s">
        <v>53</v>
      </c>
      <c r="H60" s="159" t="s">
        <v>447</v>
      </c>
      <c r="I60" s="167"/>
      <c r="J60" s="111"/>
      <c r="K60" s="117"/>
      <c r="L60" s="117"/>
      <c r="M60" s="117"/>
      <c r="N60" s="62"/>
      <c r="O60" s="106"/>
      <c r="P60" s="124"/>
      <c r="Q60" s="71"/>
      <c r="R60" s="71"/>
      <c r="S60" s="47"/>
      <c r="T60" s="47"/>
    </row>
    <row r="61" spans="2:20" s="18" customFormat="1" ht="12.75">
      <c r="B61" s="136" t="s">
        <v>443</v>
      </c>
      <c r="C61" s="144" t="s">
        <v>299</v>
      </c>
      <c r="D61" s="144" t="s">
        <v>329</v>
      </c>
      <c r="E61" s="144" t="s">
        <v>260</v>
      </c>
      <c r="F61" s="153">
        <v>543</v>
      </c>
      <c r="G61" s="144" t="s">
        <v>54</v>
      </c>
      <c r="H61" s="159" t="s">
        <v>447</v>
      </c>
      <c r="I61" s="167"/>
      <c r="J61" s="111"/>
      <c r="K61" s="117"/>
      <c r="L61" s="117"/>
      <c r="M61" s="117"/>
      <c r="N61" s="62"/>
      <c r="O61" s="106"/>
      <c r="P61" s="124"/>
      <c r="Q61" s="71"/>
      <c r="R61" s="71"/>
      <c r="S61" s="47"/>
      <c r="T61" s="47"/>
    </row>
    <row r="62" spans="2:20" s="18" customFormat="1" ht="12.75">
      <c r="B62" s="136" t="s">
        <v>443</v>
      </c>
      <c r="C62" s="144" t="s">
        <v>299</v>
      </c>
      <c r="D62" s="144" t="s">
        <v>329</v>
      </c>
      <c r="E62" s="144" t="s">
        <v>260</v>
      </c>
      <c r="F62" s="153">
        <v>542</v>
      </c>
      <c r="G62" s="144" t="s">
        <v>55</v>
      </c>
      <c r="H62" s="159" t="s">
        <v>447</v>
      </c>
      <c r="I62" s="167"/>
      <c r="J62" s="111"/>
      <c r="K62" s="117"/>
      <c r="L62" s="117"/>
      <c r="M62" s="117"/>
      <c r="N62" s="62"/>
      <c r="O62" s="106"/>
      <c r="P62" s="124"/>
      <c r="Q62" s="71"/>
      <c r="R62" s="71"/>
      <c r="S62" s="47"/>
      <c r="T62" s="47"/>
    </row>
    <row r="63" spans="2:20" s="18" customFormat="1" ht="12.75">
      <c r="B63" s="136" t="s">
        <v>443</v>
      </c>
      <c r="C63" s="144" t="s">
        <v>299</v>
      </c>
      <c r="D63" s="144" t="s">
        <v>329</v>
      </c>
      <c r="E63" s="144" t="s">
        <v>260</v>
      </c>
      <c r="F63" s="153">
        <v>541</v>
      </c>
      <c r="G63" s="144" t="s">
        <v>56</v>
      </c>
      <c r="H63" s="159" t="s">
        <v>447</v>
      </c>
      <c r="I63" s="167"/>
      <c r="J63" s="111"/>
      <c r="K63" s="117"/>
      <c r="L63" s="117"/>
      <c r="M63" s="117"/>
      <c r="N63" s="62"/>
      <c r="O63" s="106"/>
      <c r="P63" s="124"/>
      <c r="Q63" s="71"/>
      <c r="R63" s="71"/>
      <c r="S63" s="47"/>
      <c r="T63" s="47"/>
    </row>
    <row r="64" spans="2:20" s="18" customFormat="1" ht="12.75">
      <c r="B64" s="136" t="s">
        <v>443</v>
      </c>
      <c r="C64" s="144" t="s">
        <v>299</v>
      </c>
      <c r="D64" s="144" t="s">
        <v>329</v>
      </c>
      <c r="E64" s="144" t="s">
        <v>260</v>
      </c>
      <c r="F64" s="153">
        <v>464</v>
      </c>
      <c r="G64" s="144" t="s">
        <v>58</v>
      </c>
      <c r="H64" s="159" t="s">
        <v>447</v>
      </c>
      <c r="I64" s="167"/>
      <c r="J64" s="111"/>
      <c r="K64" s="117"/>
      <c r="L64" s="117"/>
      <c r="M64" s="117"/>
      <c r="N64" s="62"/>
      <c r="O64" s="106"/>
      <c r="P64" s="124"/>
      <c r="Q64" s="71"/>
      <c r="R64" s="71"/>
      <c r="S64" s="47"/>
      <c r="T64" s="47"/>
    </row>
    <row r="65" spans="2:20" s="18" customFormat="1" ht="12.75">
      <c r="B65" s="136" t="s">
        <v>443</v>
      </c>
      <c r="C65" s="144" t="s">
        <v>299</v>
      </c>
      <c r="D65" s="144" t="s">
        <v>329</v>
      </c>
      <c r="E65" s="144" t="s">
        <v>260</v>
      </c>
      <c r="F65" s="153">
        <v>467</v>
      </c>
      <c r="G65" s="144" t="s">
        <v>166</v>
      </c>
      <c r="H65" s="159" t="s">
        <v>448</v>
      </c>
      <c r="I65" s="167"/>
      <c r="J65" s="111"/>
      <c r="K65" s="117"/>
      <c r="L65" s="117"/>
      <c r="M65" s="117"/>
      <c r="N65" s="62"/>
      <c r="O65" s="106"/>
      <c r="P65" s="124"/>
      <c r="Q65" s="71"/>
      <c r="R65" s="71"/>
      <c r="S65" s="47"/>
      <c r="T65" s="47"/>
    </row>
    <row r="66" spans="2:20" s="18" customFormat="1" ht="12.75">
      <c r="B66" s="136" t="s">
        <v>443</v>
      </c>
      <c r="C66" s="144" t="s">
        <v>299</v>
      </c>
      <c r="D66" s="144" t="s">
        <v>329</v>
      </c>
      <c r="E66" s="144" t="s">
        <v>260</v>
      </c>
      <c r="F66" s="153">
        <v>540</v>
      </c>
      <c r="G66" s="144" t="s">
        <v>313</v>
      </c>
      <c r="H66" s="159" t="s">
        <v>447</v>
      </c>
      <c r="I66" s="167"/>
      <c r="J66" s="111"/>
      <c r="K66" s="117"/>
      <c r="L66" s="117"/>
      <c r="M66" s="117"/>
      <c r="N66" s="62"/>
      <c r="O66" s="106"/>
      <c r="P66" s="124"/>
      <c r="Q66" s="71"/>
      <c r="R66" s="71"/>
      <c r="S66" s="47"/>
      <c r="T66" s="47"/>
    </row>
    <row r="67" spans="2:20" s="18" customFormat="1" ht="18">
      <c r="B67" s="20"/>
      <c r="C67" s="151"/>
      <c r="D67" s="21"/>
      <c r="E67" s="19"/>
      <c r="F67" s="74"/>
      <c r="G67" s="79"/>
      <c r="H67" s="161"/>
      <c r="I67" s="167"/>
      <c r="J67" s="111"/>
      <c r="K67" s="117"/>
      <c r="L67" s="117"/>
      <c r="M67" s="117"/>
      <c r="N67" s="62"/>
      <c r="O67" s="106"/>
      <c r="P67" s="124"/>
      <c r="Q67" s="71"/>
      <c r="R67" s="71"/>
      <c r="S67" s="47"/>
      <c r="T67" s="47"/>
    </row>
    <row r="68" spans="2:20" s="18" customFormat="1" ht="18">
      <c r="B68" s="20"/>
      <c r="C68" s="151"/>
      <c r="D68" s="21"/>
      <c r="E68" s="19"/>
      <c r="F68" s="74"/>
      <c r="G68" s="79"/>
      <c r="H68" s="161"/>
      <c r="I68" s="167"/>
      <c r="J68" s="111"/>
      <c r="K68" s="117"/>
      <c r="L68" s="117"/>
      <c r="M68" s="117"/>
      <c r="N68" s="62"/>
      <c r="O68" s="106"/>
      <c r="P68" s="124"/>
      <c r="Q68" s="71"/>
      <c r="R68" s="71"/>
      <c r="S68" s="47"/>
      <c r="T68" s="47"/>
    </row>
    <row r="69" spans="2:20" s="18" customFormat="1" ht="18">
      <c r="B69" s="20"/>
      <c r="C69" s="151"/>
      <c r="D69" s="21"/>
      <c r="E69" s="19"/>
      <c r="F69" s="74"/>
      <c r="G69" s="79"/>
      <c r="H69" s="161"/>
      <c r="I69" s="167"/>
      <c r="J69" s="111"/>
      <c r="K69" s="117"/>
      <c r="L69" s="117"/>
      <c r="M69" s="117"/>
      <c r="N69" s="62"/>
      <c r="O69" s="106"/>
      <c r="P69" s="124"/>
      <c r="Q69" s="71"/>
      <c r="R69" s="71"/>
      <c r="S69" s="47"/>
      <c r="T69" s="47"/>
    </row>
    <row r="70" spans="2:20" s="18" customFormat="1" ht="18">
      <c r="B70" s="20"/>
      <c r="C70" s="151"/>
      <c r="D70" s="21"/>
      <c r="E70" s="19"/>
      <c r="F70" s="74"/>
      <c r="G70" s="79"/>
      <c r="H70" s="161"/>
      <c r="I70" s="167"/>
      <c r="J70" s="111"/>
      <c r="K70" s="117"/>
      <c r="L70" s="117"/>
      <c r="M70" s="117"/>
      <c r="N70" s="62"/>
      <c r="O70" s="106"/>
      <c r="P70" s="124"/>
      <c r="Q70" s="71"/>
      <c r="R70" s="71"/>
      <c r="S70" s="47"/>
      <c r="T70" s="47"/>
    </row>
    <row r="71" spans="2:20" s="18" customFormat="1" ht="18">
      <c r="B71" s="20"/>
      <c r="C71" s="151"/>
      <c r="D71" s="21"/>
      <c r="E71" s="19"/>
      <c r="F71" s="74"/>
      <c r="G71" s="79"/>
      <c r="H71" s="161"/>
      <c r="I71" s="167"/>
      <c r="J71" s="111"/>
      <c r="K71" s="117"/>
      <c r="L71" s="117"/>
      <c r="M71" s="117"/>
      <c r="N71" s="62"/>
      <c r="O71" s="106"/>
      <c r="P71" s="124"/>
      <c r="Q71" s="71"/>
      <c r="R71" s="71"/>
      <c r="S71" s="47"/>
      <c r="T71" s="47"/>
    </row>
    <row r="72" spans="2:20" s="18" customFormat="1" ht="18">
      <c r="B72" s="20"/>
      <c r="C72" s="151"/>
      <c r="D72" s="21"/>
      <c r="E72" s="19"/>
      <c r="F72" s="74"/>
      <c r="G72" s="79"/>
      <c r="H72" s="161"/>
      <c r="I72" s="167"/>
      <c r="J72" s="111"/>
      <c r="K72" s="117"/>
      <c r="L72" s="117"/>
      <c r="M72" s="117"/>
      <c r="N72" s="62"/>
      <c r="O72" s="106"/>
      <c r="P72" s="124"/>
      <c r="Q72" s="71"/>
      <c r="R72" s="71"/>
      <c r="S72" s="47"/>
      <c r="T72" s="47"/>
    </row>
    <row r="73" spans="2:20" s="18" customFormat="1" ht="18">
      <c r="B73" s="20"/>
      <c r="C73" s="151"/>
      <c r="D73" s="21"/>
      <c r="E73" s="19"/>
      <c r="F73" s="74"/>
      <c r="G73" s="79"/>
      <c r="H73" s="161"/>
      <c r="I73" s="167"/>
      <c r="J73" s="111"/>
      <c r="K73" s="117"/>
      <c r="L73" s="117"/>
      <c r="M73" s="117"/>
      <c r="N73" s="62"/>
      <c r="O73" s="106"/>
      <c r="P73" s="124"/>
      <c r="Q73" s="71"/>
      <c r="R73" s="71"/>
      <c r="S73" s="47"/>
      <c r="T73" s="47"/>
    </row>
    <row r="74" spans="2:20" s="18" customFormat="1" ht="18">
      <c r="B74" s="20"/>
      <c r="C74" s="151"/>
      <c r="D74" s="21"/>
      <c r="E74" s="19"/>
      <c r="F74" s="74"/>
      <c r="G74" s="79"/>
      <c r="H74" s="161"/>
      <c r="I74" s="167"/>
      <c r="J74" s="111"/>
      <c r="K74" s="117"/>
      <c r="L74" s="117"/>
      <c r="M74" s="117"/>
      <c r="N74" s="62"/>
      <c r="O74" s="106"/>
      <c r="P74" s="124"/>
      <c r="Q74" s="71"/>
      <c r="R74" s="71"/>
      <c r="S74" s="47"/>
      <c r="T74" s="47"/>
    </row>
    <row r="75" spans="2:20" s="18" customFormat="1" ht="18">
      <c r="B75" s="20"/>
      <c r="C75" s="151"/>
      <c r="D75" s="21"/>
      <c r="E75" s="19"/>
      <c r="F75" s="74"/>
      <c r="G75" s="79"/>
      <c r="H75" s="161"/>
      <c r="I75" s="167"/>
      <c r="J75" s="111"/>
      <c r="K75" s="117"/>
      <c r="L75" s="117"/>
      <c r="M75" s="117"/>
      <c r="N75" s="62"/>
      <c r="O75" s="106"/>
      <c r="P75" s="124"/>
      <c r="Q75" s="71"/>
      <c r="R75" s="71"/>
      <c r="S75" s="47"/>
      <c r="T75" s="47"/>
    </row>
    <row r="76" spans="2:20" s="18" customFormat="1" ht="18">
      <c r="B76" s="20"/>
      <c r="C76" s="151"/>
      <c r="D76" s="21"/>
      <c r="E76" s="19"/>
      <c r="F76" s="74"/>
      <c r="G76" s="79"/>
      <c r="H76" s="161"/>
      <c r="I76" s="167"/>
      <c r="J76" s="111"/>
      <c r="K76" s="117"/>
      <c r="L76" s="117"/>
      <c r="M76" s="117"/>
      <c r="N76" s="62"/>
      <c r="O76" s="106"/>
      <c r="P76" s="124"/>
      <c r="Q76" s="71"/>
      <c r="R76" s="71"/>
      <c r="S76" s="47"/>
      <c r="T76" s="47"/>
    </row>
    <row r="77" spans="2:20" s="18" customFormat="1" ht="18">
      <c r="B77" s="20"/>
      <c r="C77" s="151"/>
      <c r="D77" s="21"/>
      <c r="E77" s="19"/>
      <c r="F77" s="74"/>
      <c r="G77" s="79"/>
      <c r="H77" s="161"/>
      <c r="I77" s="167"/>
      <c r="J77" s="111"/>
      <c r="K77" s="117"/>
      <c r="L77" s="117"/>
      <c r="M77" s="117"/>
      <c r="N77" s="62"/>
      <c r="O77" s="106"/>
      <c r="P77" s="124"/>
      <c r="Q77" s="71"/>
      <c r="R77" s="71"/>
      <c r="S77" s="47"/>
      <c r="T77" s="47"/>
    </row>
    <row r="78" spans="2:20" s="18" customFormat="1" ht="18">
      <c r="B78" s="20"/>
      <c r="C78" s="151"/>
      <c r="D78" s="21"/>
      <c r="E78" s="19"/>
      <c r="F78" s="74"/>
      <c r="G78" s="79"/>
      <c r="H78" s="161"/>
      <c r="I78" s="167"/>
      <c r="J78" s="111"/>
      <c r="K78" s="117"/>
      <c r="L78" s="117"/>
      <c r="M78" s="117"/>
      <c r="N78" s="62"/>
      <c r="O78" s="106"/>
      <c r="P78" s="124"/>
      <c r="Q78" s="71"/>
      <c r="R78" s="71"/>
      <c r="S78" s="47"/>
      <c r="T78" s="47"/>
    </row>
    <row r="79" spans="2:20" s="18" customFormat="1" ht="18">
      <c r="B79" s="20"/>
      <c r="C79" s="151"/>
      <c r="D79" s="21"/>
      <c r="E79" s="19"/>
      <c r="F79" s="74"/>
      <c r="G79" s="79"/>
      <c r="H79" s="161"/>
      <c r="I79" s="167"/>
      <c r="J79" s="111"/>
      <c r="K79" s="117"/>
      <c r="L79" s="117"/>
      <c r="M79" s="117"/>
      <c r="N79" s="62"/>
      <c r="O79" s="106"/>
      <c r="P79" s="124"/>
      <c r="Q79" s="71"/>
      <c r="R79" s="71"/>
      <c r="S79" s="47"/>
      <c r="T79" s="47"/>
    </row>
    <row r="80" spans="2:20" s="18" customFormat="1" ht="18">
      <c r="B80" s="20"/>
      <c r="C80" s="151"/>
      <c r="D80" s="21"/>
      <c r="E80" s="19"/>
      <c r="F80" s="74"/>
      <c r="G80" s="79"/>
      <c r="H80" s="161"/>
      <c r="I80" s="167"/>
      <c r="J80" s="111"/>
      <c r="K80" s="117"/>
      <c r="L80" s="117"/>
      <c r="M80" s="117"/>
      <c r="N80" s="62"/>
      <c r="O80" s="106"/>
      <c r="P80" s="124"/>
      <c r="Q80" s="71"/>
      <c r="R80" s="71"/>
      <c r="S80" s="47"/>
      <c r="T80" s="47"/>
    </row>
    <row r="81" spans="2:20" s="18" customFormat="1" ht="18">
      <c r="B81" s="20"/>
      <c r="C81" s="151"/>
      <c r="D81" s="21"/>
      <c r="E81" s="19"/>
      <c r="F81" s="74"/>
      <c r="G81" s="79"/>
      <c r="H81" s="161"/>
      <c r="I81" s="167"/>
      <c r="J81" s="111"/>
      <c r="K81" s="117"/>
      <c r="L81" s="117"/>
      <c r="M81" s="117"/>
      <c r="N81" s="62"/>
      <c r="O81" s="106"/>
      <c r="P81" s="124"/>
      <c r="Q81" s="71"/>
      <c r="R81" s="71"/>
      <c r="S81" s="47"/>
      <c r="T81" s="47"/>
    </row>
    <row r="82" spans="2:20" s="18" customFormat="1" ht="18">
      <c r="B82" s="20"/>
      <c r="C82" s="151"/>
      <c r="D82" s="21"/>
      <c r="E82" s="19"/>
      <c r="F82" s="74"/>
      <c r="G82" s="79"/>
      <c r="H82" s="161"/>
      <c r="I82" s="167"/>
      <c r="J82" s="111"/>
      <c r="K82" s="117"/>
      <c r="L82" s="117"/>
      <c r="M82" s="117"/>
      <c r="N82" s="62"/>
      <c r="O82" s="106"/>
      <c r="P82" s="124"/>
      <c r="Q82" s="71"/>
      <c r="R82" s="71"/>
      <c r="S82" s="47"/>
      <c r="T82" s="47"/>
    </row>
    <row r="83" spans="2:20" s="18" customFormat="1" ht="18">
      <c r="B83" s="20"/>
      <c r="C83" s="151"/>
      <c r="D83" s="21"/>
      <c r="E83" s="19"/>
      <c r="F83" s="74"/>
      <c r="G83" s="79"/>
      <c r="H83" s="161"/>
      <c r="I83" s="167"/>
      <c r="J83" s="111"/>
      <c r="K83" s="117"/>
      <c r="L83" s="117"/>
      <c r="M83" s="117"/>
      <c r="N83" s="62"/>
      <c r="O83" s="106"/>
      <c r="P83" s="124"/>
      <c r="Q83" s="71"/>
      <c r="R83" s="71"/>
      <c r="S83" s="47"/>
      <c r="T83" s="47"/>
    </row>
    <row r="84" spans="2:20" s="18" customFormat="1" ht="18">
      <c r="B84" s="20"/>
      <c r="C84" s="151"/>
      <c r="D84" s="21"/>
      <c r="E84" s="19"/>
      <c r="F84" s="74"/>
      <c r="G84" s="79"/>
      <c r="H84" s="161"/>
      <c r="I84" s="167"/>
      <c r="J84" s="111"/>
      <c r="K84" s="117"/>
      <c r="L84" s="117"/>
      <c r="M84" s="117"/>
      <c r="N84" s="62"/>
      <c r="O84" s="106"/>
      <c r="P84" s="124"/>
      <c r="Q84" s="71"/>
      <c r="R84" s="71"/>
      <c r="S84" s="47"/>
      <c r="T84" s="47"/>
    </row>
    <row r="85" spans="2:20" s="18" customFormat="1" ht="18">
      <c r="B85" s="20"/>
      <c r="C85" s="151"/>
      <c r="D85" s="21"/>
      <c r="E85" s="19"/>
      <c r="F85" s="74"/>
      <c r="G85" s="79"/>
      <c r="H85" s="161"/>
      <c r="I85" s="167"/>
      <c r="J85" s="111"/>
      <c r="K85" s="117"/>
      <c r="L85" s="117"/>
      <c r="M85" s="117"/>
      <c r="N85" s="62"/>
      <c r="O85" s="106"/>
      <c r="P85" s="124"/>
      <c r="Q85" s="71"/>
      <c r="R85" s="71"/>
      <c r="S85" s="47"/>
      <c r="T85" s="47"/>
    </row>
    <row r="86" spans="2:20" s="18" customFormat="1" ht="18">
      <c r="B86" s="20"/>
      <c r="C86" s="151"/>
      <c r="D86" s="21"/>
      <c r="E86" s="19"/>
      <c r="F86" s="74"/>
      <c r="G86" s="79"/>
      <c r="H86" s="161"/>
      <c r="I86" s="167"/>
      <c r="J86" s="111"/>
      <c r="K86" s="117"/>
      <c r="L86" s="117"/>
      <c r="M86" s="117"/>
      <c r="N86" s="62"/>
      <c r="O86" s="106"/>
      <c r="P86" s="124"/>
      <c r="Q86" s="71"/>
      <c r="R86" s="71"/>
      <c r="S86" s="47"/>
      <c r="T86" s="47"/>
    </row>
    <row r="87" spans="2:20" s="18" customFormat="1" ht="18">
      <c r="B87" s="20"/>
      <c r="C87" s="151"/>
      <c r="D87" s="21"/>
      <c r="E87" s="19"/>
      <c r="F87" s="74"/>
      <c r="G87" s="79"/>
      <c r="H87" s="161"/>
      <c r="I87" s="169"/>
      <c r="J87" s="111"/>
      <c r="K87" s="118"/>
      <c r="L87" s="118"/>
      <c r="M87" s="118"/>
      <c r="N87" s="63"/>
      <c r="O87" s="122"/>
      <c r="P87" s="125"/>
      <c r="Q87" s="72"/>
      <c r="R87" s="72"/>
      <c r="S87" s="48"/>
      <c r="T87" s="48"/>
    </row>
    <row r="88" spans="2:20" s="18" customFormat="1" ht="18">
      <c r="B88" s="20"/>
      <c r="C88" s="151"/>
      <c r="D88" s="21"/>
      <c r="E88" s="19"/>
      <c r="F88" s="74"/>
      <c r="G88" s="79"/>
      <c r="H88" s="161"/>
      <c r="I88" s="170"/>
      <c r="J88" s="112"/>
      <c r="K88" s="119"/>
      <c r="L88" s="119"/>
      <c r="M88" s="119"/>
      <c r="N88" s="37"/>
      <c r="O88" s="107"/>
      <c r="P88" s="119"/>
      <c r="Q88" s="56"/>
      <c r="R88" s="56"/>
      <c r="S88" s="49"/>
      <c r="T88" s="49"/>
    </row>
    <row r="89" spans="2:20" s="18" customFormat="1" ht="18">
      <c r="B89" s="20"/>
      <c r="C89" s="151"/>
      <c r="D89" s="21"/>
      <c r="E89" s="19"/>
      <c r="F89" s="74"/>
      <c r="G89" s="79"/>
      <c r="H89" s="161"/>
      <c r="I89" s="170"/>
      <c r="J89" s="112"/>
      <c r="K89" s="119"/>
      <c r="L89" s="119"/>
      <c r="M89" s="119"/>
      <c r="N89" s="37"/>
      <c r="O89" s="107"/>
      <c r="P89" s="119"/>
      <c r="Q89" s="56"/>
      <c r="R89" s="56"/>
      <c r="S89" s="49"/>
      <c r="T89" s="49"/>
    </row>
    <row r="90" spans="2:20" s="18" customFormat="1" ht="18">
      <c r="B90" s="20"/>
      <c r="C90" s="151"/>
      <c r="D90" s="21"/>
      <c r="E90" s="19"/>
      <c r="F90" s="74"/>
      <c r="G90" s="79"/>
      <c r="H90" s="161"/>
      <c r="I90" s="170"/>
      <c r="J90" s="112"/>
      <c r="K90" s="119"/>
      <c r="L90" s="119"/>
      <c r="M90" s="119"/>
      <c r="N90" s="37"/>
      <c r="O90" s="107"/>
      <c r="P90" s="119"/>
      <c r="Q90" s="56"/>
      <c r="R90" s="56"/>
      <c r="S90" s="49"/>
      <c r="T90" s="49"/>
    </row>
    <row r="91" spans="2:20" s="18" customFormat="1" ht="18">
      <c r="B91" s="20"/>
      <c r="C91" s="151"/>
      <c r="D91" s="21"/>
      <c r="E91" s="19"/>
      <c r="F91" s="74"/>
      <c r="G91" s="79"/>
      <c r="H91" s="161"/>
      <c r="I91" s="170"/>
      <c r="J91" s="112"/>
      <c r="K91" s="119"/>
      <c r="L91" s="119"/>
      <c r="M91" s="119"/>
      <c r="N91" s="37"/>
      <c r="O91" s="107"/>
      <c r="P91" s="119"/>
      <c r="Q91" s="56"/>
      <c r="R91" s="56"/>
      <c r="S91" s="49"/>
      <c r="T91" s="49"/>
    </row>
    <row r="92" spans="2:20" s="18" customFormat="1" ht="18">
      <c r="B92" s="20"/>
      <c r="C92" s="151"/>
      <c r="D92" s="21"/>
      <c r="E92" s="19"/>
      <c r="F92" s="74"/>
      <c r="G92" s="79"/>
      <c r="H92" s="161"/>
      <c r="I92" s="170"/>
      <c r="J92" s="112"/>
      <c r="K92" s="119"/>
      <c r="L92" s="119"/>
      <c r="M92" s="119"/>
      <c r="N92" s="37"/>
      <c r="O92" s="107"/>
      <c r="P92" s="119"/>
      <c r="Q92" s="56"/>
      <c r="R92" s="56"/>
      <c r="S92" s="49"/>
      <c r="T92" s="49"/>
    </row>
    <row r="93" spans="2:20" s="18" customFormat="1" ht="18">
      <c r="B93" s="20"/>
      <c r="C93" s="151"/>
      <c r="D93" s="21"/>
      <c r="E93" s="19"/>
      <c r="F93" s="74"/>
      <c r="G93" s="79"/>
      <c r="H93" s="161"/>
      <c r="I93" s="170"/>
      <c r="J93" s="112"/>
      <c r="K93" s="119"/>
      <c r="L93" s="119"/>
      <c r="M93" s="119"/>
      <c r="N93" s="37"/>
      <c r="O93" s="107"/>
      <c r="P93" s="119"/>
      <c r="Q93" s="56"/>
      <c r="R93" s="56"/>
      <c r="S93" s="49"/>
      <c r="T93" s="49"/>
    </row>
    <row r="94" spans="2:20" s="18" customFormat="1" ht="18">
      <c r="B94" s="20"/>
      <c r="C94" s="151"/>
      <c r="D94" s="21"/>
      <c r="E94" s="19"/>
      <c r="F94" s="74"/>
      <c r="G94" s="79"/>
      <c r="H94" s="161"/>
      <c r="I94" s="170"/>
      <c r="J94" s="112"/>
      <c r="K94" s="119"/>
      <c r="L94" s="119"/>
      <c r="M94" s="119"/>
      <c r="N94" s="37"/>
      <c r="O94" s="107"/>
      <c r="P94" s="119"/>
      <c r="Q94" s="56"/>
      <c r="R94" s="56"/>
      <c r="S94" s="49"/>
      <c r="T94" s="49"/>
    </row>
    <row r="95" spans="2:20" s="18" customFormat="1" ht="18">
      <c r="B95" s="20"/>
      <c r="C95" s="151"/>
      <c r="D95" s="21"/>
      <c r="E95" s="19"/>
      <c r="F95" s="74"/>
      <c r="G95" s="79"/>
      <c r="H95" s="161"/>
      <c r="I95" s="170"/>
      <c r="J95" s="112"/>
      <c r="K95" s="119"/>
      <c r="L95" s="119"/>
      <c r="M95" s="119"/>
      <c r="N95" s="37"/>
      <c r="O95" s="107"/>
      <c r="P95" s="119"/>
      <c r="Q95" s="56"/>
      <c r="R95" s="56"/>
      <c r="S95" s="49"/>
      <c r="T95" s="49"/>
    </row>
    <row r="96" spans="2:20" s="18" customFormat="1" ht="18">
      <c r="B96" s="20"/>
      <c r="C96" s="151"/>
      <c r="D96" s="21"/>
      <c r="E96" s="19"/>
      <c r="F96" s="74"/>
      <c r="G96" s="79"/>
      <c r="H96" s="161"/>
      <c r="I96" s="170"/>
      <c r="J96" s="112"/>
      <c r="K96" s="119"/>
      <c r="L96" s="119"/>
      <c r="M96" s="119"/>
      <c r="N96" s="37"/>
      <c r="O96" s="107"/>
      <c r="P96" s="119"/>
      <c r="Q96" s="56"/>
      <c r="R96" s="56"/>
      <c r="S96" s="49"/>
      <c r="T96" s="49"/>
    </row>
    <row r="97" spans="2:20" s="18" customFormat="1" ht="18">
      <c r="B97" s="20"/>
      <c r="C97" s="151"/>
      <c r="D97" s="21"/>
      <c r="E97" s="19"/>
      <c r="F97" s="74"/>
      <c r="G97" s="79"/>
      <c r="H97" s="161"/>
      <c r="I97" s="170"/>
      <c r="J97" s="112"/>
      <c r="K97" s="119"/>
      <c r="L97" s="119"/>
      <c r="M97" s="119"/>
      <c r="N97" s="37"/>
      <c r="O97" s="107"/>
      <c r="P97" s="119"/>
      <c r="Q97" s="56"/>
      <c r="R97" s="56"/>
      <c r="S97" s="49"/>
      <c r="T97" s="49"/>
    </row>
    <row r="98" spans="2:20" s="18" customFormat="1" ht="18">
      <c r="B98" s="20"/>
      <c r="C98" s="151"/>
      <c r="D98" s="21"/>
      <c r="E98" s="19"/>
      <c r="F98" s="74"/>
      <c r="G98" s="79"/>
      <c r="H98" s="161"/>
      <c r="I98" s="170"/>
      <c r="J98" s="112"/>
      <c r="K98" s="119"/>
      <c r="L98" s="119"/>
      <c r="M98" s="119"/>
      <c r="N98" s="37"/>
      <c r="O98" s="107"/>
      <c r="P98" s="119"/>
      <c r="Q98" s="56"/>
      <c r="R98" s="56"/>
      <c r="S98" s="49"/>
      <c r="T98" s="49"/>
    </row>
    <row r="99" spans="2:20" s="18" customFormat="1" ht="18">
      <c r="B99" s="20"/>
      <c r="C99" s="151"/>
      <c r="D99" s="21"/>
      <c r="E99" s="19"/>
      <c r="F99" s="74"/>
      <c r="G99" s="79"/>
      <c r="H99" s="161"/>
      <c r="I99" s="170"/>
      <c r="J99" s="112"/>
      <c r="K99" s="119"/>
      <c r="L99" s="119"/>
      <c r="M99" s="119"/>
      <c r="N99" s="37"/>
      <c r="O99" s="107"/>
      <c r="P99" s="119"/>
      <c r="Q99" s="56"/>
      <c r="R99" s="56"/>
      <c r="S99" s="49"/>
      <c r="T99" s="49"/>
    </row>
    <row r="100" spans="2:20" s="18" customFormat="1" ht="18">
      <c r="B100" s="20"/>
      <c r="C100" s="151"/>
      <c r="D100" s="21"/>
      <c r="E100" s="19"/>
      <c r="F100" s="74"/>
      <c r="G100" s="79"/>
      <c r="H100" s="161"/>
      <c r="I100" s="170"/>
      <c r="J100" s="112"/>
      <c r="K100" s="119"/>
      <c r="L100" s="119"/>
      <c r="M100" s="119"/>
      <c r="N100" s="37"/>
      <c r="O100" s="107"/>
      <c r="P100" s="119"/>
      <c r="Q100" s="56"/>
      <c r="R100" s="56"/>
      <c r="S100" s="49"/>
      <c r="T100" s="49"/>
    </row>
    <row r="101" spans="2:20" s="18" customFormat="1" ht="18">
      <c r="B101" s="20"/>
      <c r="C101" s="151"/>
      <c r="D101" s="21"/>
      <c r="E101" s="19"/>
      <c r="F101" s="74"/>
      <c r="G101" s="79"/>
      <c r="H101" s="161"/>
      <c r="I101" s="170"/>
      <c r="J101" s="112"/>
      <c r="K101" s="119"/>
      <c r="L101" s="119"/>
      <c r="M101" s="119"/>
      <c r="N101" s="37"/>
      <c r="O101" s="107"/>
      <c r="P101" s="119"/>
      <c r="Q101" s="56"/>
      <c r="R101" s="56"/>
      <c r="S101" s="49"/>
      <c r="T101" s="49"/>
    </row>
    <row r="102" spans="2:20" s="18" customFormat="1" ht="18">
      <c r="B102" s="20"/>
      <c r="C102" s="151"/>
      <c r="D102" s="21"/>
      <c r="E102" s="19"/>
      <c r="F102" s="74"/>
      <c r="G102" s="79"/>
      <c r="H102" s="161"/>
      <c r="I102" s="170"/>
      <c r="J102" s="112"/>
      <c r="K102" s="119"/>
      <c r="L102" s="119"/>
      <c r="M102" s="119"/>
      <c r="N102" s="37"/>
      <c r="O102" s="107"/>
      <c r="P102" s="119"/>
      <c r="Q102" s="56"/>
      <c r="R102" s="56"/>
      <c r="S102" s="49"/>
      <c r="T102" s="49"/>
    </row>
    <row r="103" spans="2:20" s="18" customFormat="1" ht="18">
      <c r="B103" s="20"/>
      <c r="C103" s="151"/>
      <c r="D103" s="21"/>
      <c r="E103" s="19"/>
      <c r="F103" s="74"/>
      <c r="G103" s="79"/>
      <c r="H103" s="161"/>
      <c r="I103" s="170"/>
      <c r="J103" s="112"/>
      <c r="K103" s="119"/>
      <c r="L103" s="119"/>
      <c r="M103" s="119"/>
      <c r="N103" s="37"/>
      <c r="O103" s="107"/>
      <c r="P103" s="119"/>
      <c r="Q103" s="56"/>
      <c r="R103" s="56"/>
      <c r="S103" s="49"/>
      <c r="T103" s="49"/>
    </row>
    <row r="104" spans="2:20" s="18" customFormat="1" ht="18">
      <c r="B104" s="20"/>
      <c r="C104" s="151"/>
      <c r="D104" s="21"/>
      <c r="E104" s="19"/>
      <c r="F104" s="74"/>
      <c r="G104" s="79"/>
      <c r="H104" s="161"/>
      <c r="I104" s="170"/>
      <c r="J104" s="112"/>
      <c r="K104" s="119"/>
      <c r="L104" s="119"/>
      <c r="M104" s="119"/>
      <c r="N104" s="37"/>
      <c r="O104" s="107"/>
      <c r="P104" s="119"/>
      <c r="Q104" s="56"/>
      <c r="R104" s="56"/>
      <c r="S104" s="49"/>
      <c r="T104" s="49"/>
    </row>
    <row r="105" spans="2:20" s="18" customFormat="1" ht="18">
      <c r="B105" s="20"/>
      <c r="C105" s="151"/>
      <c r="D105" s="21"/>
      <c r="E105" s="19"/>
      <c r="F105" s="74"/>
      <c r="G105" s="79"/>
      <c r="H105" s="161"/>
      <c r="I105" s="170"/>
      <c r="J105" s="112"/>
      <c r="K105" s="119"/>
      <c r="L105" s="119"/>
      <c r="M105" s="119"/>
      <c r="N105" s="37"/>
      <c r="O105" s="107"/>
      <c r="P105" s="119"/>
      <c r="Q105" s="56"/>
      <c r="R105" s="56"/>
      <c r="S105" s="49"/>
      <c r="T105" s="49"/>
    </row>
    <row r="106" spans="2:20" s="18" customFormat="1" ht="18">
      <c r="B106" s="20"/>
      <c r="C106" s="151"/>
      <c r="D106" s="21"/>
      <c r="E106" s="19"/>
      <c r="F106" s="74"/>
      <c r="G106" s="79"/>
      <c r="H106" s="161"/>
      <c r="I106" s="170"/>
      <c r="J106" s="112"/>
      <c r="K106" s="119"/>
      <c r="L106" s="119"/>
      <c r="M106" s="119"/>
      <c r="N106" s="37"/>
      <c r="O106" s="107"/>
      <c r="P106" s="119"/>
      <c r="Q106" s="56"/>
      <c r="R106" s="56"/>
      <c r="S106" s="49"/>
      <c r="T106" s="49"/>
    </row>
    <row r="107" spans="2:20" s="18" customFormat="1" ht="18">
      <c r="B107" s="20"/>
      <c r="C107" s="151"/>
      <c r="D107" s="21"/>
      <c r="E107" s="19"/>
      <c r="F107" s="74"/>
      <c r="G107" s="79"/>
      <c r="H107" s="161"/>
      <c r="I107" s="170"/>
      <c r="J107" s="112"/>
      <c r="K107" s="119"/>
      <c r="L107" s="119"/>
      <c r="M107" s="119"/>
      <c r="N107" s="37"/>
      <c r="O107" s="107"/>
      <c r="P107" s="119"/>
      <c r="Q107" s="56"/>
      <c r="R107" s="56"/>
      <c r="S107" s="49"/>
      <c r="T107" s="49"/>
    </row>
    <row r="108" spans="2:20" s="18" customFormat="1" ht="18">
      <c r="B108" s="20"/>
      <c r="C108" s="151"/>
      <c r="D108" s="21"/>
      <c r="E108" s="19"/>
      <c r="F108" s="74"/>
      <c r="G108" s="79"/>
      <c r="H108" s="161"/>
      <c r="I108" s="170"/>
      <c r="J108" s="112"/>
      <c r="K108" s="119"/>
      <c r="L108" s="119"/>
      <c r="M108" s="119"/>
      <c r="N108" s="37"/>
      <c r="O108" s="107"/>
      <c r="P108" s="119"/>
      <c r="Q108" s="56"/>
      <c r="R108" s="56"/>
      <c r="S108" s="49"/>
      <c r="T108" s="49"/>
    </row>
    <row r="109" spans="2:20" s="18" customFormat="1" ht="18">
      <c r="B109" s="20"/>
      <c r="C109" s="151"/>
      <c r="D109" s="21"/>
      <c r="E109" s="19"/>
      <c r="F109" s="74"/>
      <c r="G109" s="79"/>
      <c r="H109" s="161"/>
      <c r="I109" s="170"/>
      <c r="J109" s="112"/>
      <c r="K109" s="119"/>
      <c r="L109" s="119"/>
      <c r="M109" s="119"/>
      <c r="N109" s="37"/>
      <c r="O109" s="107"/>
      <c r="P109" s="119"/>
      <c r="Q109" s="56"/>
      <c r="R109" s="56"/>
      <c r="S109" s="49"/>
      <c r="T109" s="49"/>
    </row>
    <row r="110" spans="2:20" s="18" customFormat="1" ht="18">
      <c r="B110" s="20"/>
      <c r="C110" s="151"/>
      <c r="D110" s="21"/>
      <c r="E110" s="19"/>
      <c r="F110" s="74"/>
      <c r="G110" s="79"/>
      <c r="H110" s="161"/>
      <c r="I110" s="170"/>
      <c r="J110" s="112"/>
      <c r="K110" s="119"/>
      <c r="L110" s="119"/>
      <c r="M110" s="119"/>
      <c r="N110" s="37"/>
      <c r="O110" s="107"/>
      <c r="P110" s="119"/>
      <c r="Q110" s="56"/>
      <c r="R110" s="56"/>
      <c r="S110" s="49"/>
      <c r="T110" s="49"/>
    </row>
    <row r="111" spans="2:20" s="18" customFormat="1" ht="18">
      <c r="B111" s="20"/>
      <c r="C111" s="151"/>
      <c r="D111" s="21"/>
      <c r="E111" s="19"/>
      <c r="F111" s="74"/>
      <c r="G111" s="79"/>
      <c r="H111" s="161"/>
      <c r="I111" s="170"/>
      <c r="J111" s="112"/>
      <c r="K111" s="119"/>
      <c r="L111" s="119"/>
      <c r="M111" s="119"/>
      <c r="N111" s="37"/>
      <c r="O111" s="107"/>
      <c r="P111" s="119"/>
      <c r="Q111" s="56"/>
      <c r="R111" s="56"/>
      <c r="S111" s="49"/>
      <c r="T111" s="49"/>
    </row>
    <row r="112" spans="2:20" s="18" customFormat="1" ht="18">
      <c r="B112" s="20"/>
      <c r="C112" s="151"/>
      <c r="D112" s="21"/>
      <c r="E112" s="19"/>
      <c r="F112" s="74"/>
      <c r="G112" s="79"/>
      <c r="H112" s="161"/>
      <c r="I112" s="170"/>
      <c r="J112" s="112"/>
      <c r="K112" s="119"/>
      <c r="L112" s="119"/>
      <c r="M112" s="119"/>
      <c r="N112" s="37"/>
      <c r="O112" s="107"/>
      <c r="P112" s="119"/>
      <c r="Q112" s="56"/>
      <c r="R112" s="56"/>
      <c r="S112" s="49"/>
      <c r="T112" s="49"/>
    </row>
    <row r="113" spans="2:20" s="18" customFormat="1" ht="18">
      <c r="B113" s="20"/>
      <c r="C113" s="151"/>
      <c r="D113" s="21"/>
      <c r="E113" s="19"/>
      <c r="F113" s="74"/>
      <c r="G113" s="79"/>
      <c r="H113" s="161"/>
      <c r="I113" s="170"/>
      <c r="J113" s="112"/>
      <c r="K113" s="119"/>
      <c r="L113" s="119"/>
      <c r="M113" s="119"/>
      <c r="N113" s="37"/>
      <c r="O113" s="107"/>
      <c r="P113" s="119"/>
      <c r="Q113" s="56"/>
      <c r="R113" s="56"/>
      <c r="S113" s="49"/>
      <c r="T113" s="49"/>
    </row>
    <row r="114" spans="2:20" s="18" customFormat="1" ht="18">
      <c r="B114" s="20"/>
      <c r="C114" s="151"/>
      <c r="D114" s="21"/>
      <c r="E114" s="19"/>
      <c r="F114" s="74"/>
      <c r="G114" s="79"/>
      <c r="H114" s="161"/>
      <c r="I114" s="170"/>
      <c r="J114" s="112"/>
      <c r="K114" s="119"/>
      <c r="L114" s="119"/>
      <c r="M114" s="119"/>
      <c r="N114" s="37"/>
      <c r="O114" s="107"/>
      <c r="P114" s="119"/>
      <c r="Q114" s="56"/>
      <c r="R114" s="56"/>
      <c r="S114" s="49"/>
      <c r="T114" s="49"/>
    </row>
    <row r="115" spans="2:20" s="18" customFormat="1" ht="18">
      <c r="B115" s="20"/>
      <c r="C115" s="151"/>
      <c r="D115" s="21"/>
      <c r="E115" s="19"/>
      <c r="F115" s="74"/>
      <c r="G115" s="79"/>
      <c r="H115" s="161"/>
      <c r="I115" s="170"/>
      <c r="J115" s="112"/>
      <c r="K115" s="119"/>
      <c r="L115" s="119"/>
      <c r="M115" s="119"/>
      <c r="N115" s="37"/>
      <c r="O115" s="107"/>
      <c r="P115" s="119"/>
      <c r="Q115" s="56"/>
      <c r="R115" s="56"/>
      <c r="S115" s="49"/>
      <c r="T115" s="49"/>
    </row>
    <row r="116" spans="2:20" s="18" customFormat="1" ht="18">
      <c r="B116" s="20"/>
      <c r="C116" s="151"/>
      <c r="D116" s="21"/>
      <c r="E116" s="19"/>
      <c r="F116" s="74"/>
      <c r="G116" s="79"/>
      <c r="H116" s="161"/>
      <c r="I116" s="170"/>
      <c r="J116" s="112"/>
      <c r="K116" s="119"/>
      <c r="L116" s="119"/>
      <c r="M116" s="119"/>
      <c r="N116" s="37"/>
      <c r="O116" s="107"/>
      <c r="P116" s="119"/>
      <c r="Q116" s="56"/>
      <c r="R116" s="56"/>
      <c r="S116" s="49"/>
      <c r="T116" s="49"/>
    </row>
    <row r="117" spans="2:20" s="18" customFormat="1" ht="18">
      <c r="B117" s="20"/>
      <c r="C117" s="151"/>
      <c r="D117" s="21"/>
      <c r="E117" s="19"/>
      <c r="F117" s="74"/>
      <c r="G117" s="79"/>
      <c r="H117" s="161"/>
      <c r="I117" s="170"/>
      <c r="J117" s="112"/>
      <c r="K117" s="119"/>
      <c r="L117" s="119"/>
      <c r="M117" s="119"/>
      <c r="N117" s="37"/>
      <c r="O117" s="107"/>
      <c r="P117" s="119"/>
      <c r="Q117" s="56"/>
      <c r="R117" s="56"/>
      <c r="S117" s="49"/>
      <c r="T117" s="49"/>
    </row>
    <row r="118" spans="2:20" s="18" customFormat="1" ht="18">
      <c r="B118" s="20"/>
      <c r="C118" s="151"/>
      <c r="D118" s="21"/>
      <c r="E118" s="19"/>
      <c r="F118" s="74"/>
      <c r="G118" s="79"/>
      <c r="H118" s="161"/>
      <c r="I118" s="170"/>
      <c r="J118" s="112"/>
      <c r="K118" s="119"/>
      <c r="L118" s="119"/>
      <c r="M118" s="119"/>
      <c r="N118" s="37"/>
      <c r="O118" s="107"/>
      <c r="P118" s="119"/>
      <c r="Q118" s="56"/>
      <c r="R118" s="56"/>
      <c r="S118" s="49"/>
      <c r="T118" s="49"/>
    </row>
    <row r="119" spans="2:20" s="18" customFormat="1" ht="18">
      <c r="B119" s="20"/>
      <c r="C119" s="151"/>
      <c r="D119" s="21"/>
      <c r="E119" s="19"/>
      <c r="F119" s="74"/>
      <c r="G119" s="79"/>
      <c r="H119" s="161"/>
      <c r="I119" s="170"/>
      <c r="J119" s="112"/>
      <c r="K119" s="119"/>
      <c r="L119" s="119"/>
      <c r="M119" s="119"/>
      <c r="N119" s="37"/>
      <c r="O119" s="107"/>
      <c r="P119" s="119"/>
      <c r="Q119" s="56"/>
      <c r="R119" s="56"/>
      <c r="S119" s="49"/>
      <c r="T119" s="49"/>
    </row>
    <row r="120" spans="2:20" s="18" customFormat="1" ht="18">
      <c r="B120" s="20"/>
      <c r="C120" s="151"/>
      <c r="D120" s="21"/>
      <c r="E120" s="19"/>
      <c r="F120" s="74"/>
      <c r="G120" s="79"/>
      <c r="H120" s="161"/>
      <c r="I120" s="170"/>
      <c r="J120" s="112"/>
      <c r="K120" s="119"/>
      <c r="L120" s="119"/>
      <c r="M120" s="119"/>
      <c r="N120" s="37"/>
      <c r="O120" s="107"/>
      <c r="P120" s="119"/>
      <c r="Q120" s="56"/>
      <c r="R120" s="56"/>
      <c r="S120" s="49"/>
      <c r="T120" s="49"/>
    </row>
    <row r="121" spans="2:20" s="18" customFormat="1" ht="18">
      <c r="B121" s="20"/>
      <c r="C121" s="151"/>
      <c r="D121" s="21"/>
      <c r="E121" s="19"/>
      <c r="F121" s="74"/>
      <c r="G121" s="79"/>
      <c r="H121" s="161"/>
      <c r="I121" s="170"/>
      <c r="J121" s="112"/>
      <c r="K121" s="119"/>
      <c r="L121" s="119"/>
      <c r="M121" s="119"/>
      <c r="N121" s="37"/>
      <c r="O121" s="107"/>
      <c r="P121" s="119"/>
      <c r="Q121" s="56"/>
      <c r="R121" s="56"/>
      <c r="S121" s="49"/>
      <c r="T121" s="49"/>
    </row>
    <row r="122" spans="2:20" s="18" customFormat="1" ht="18">
      <c r="B122" s="20"/>
      <c r="C122" s="151"/>
      <c r="D122" s="21"/>
      <c r="E122" s="19"/>
      <c r="F122" s="74"/>
      <c r="G122" s="79"/>
      <c r="H122" s="161"/>
      <c r="I122" s="170"/>
      <c r="J122" s="112"/>
      <c r="K122" s="119"/>
      <c r="L122" s="119"/>
      <c r="M122" s="119"/>
      <c r="N122" s="37"/>
      <c r="O122" s="107"/>
      <c r="P122" s="119"/>
      <c r="Q122" s="56"/>
      <c r="R122" s="56"/>
      <c r="S122" s="49"/>
      <c r="T122" s="49"/>
    </row>
    <row r="123" spans="2:20" s="18" customFormat="1" ht="18">
      <c r="B123" s="20"/>
      <c r="C123" s="151"/>
      <c r="D123" s="21"/>
      <c r="E123" s="19"/>
      <c r="F123" s="74"/>
      <c r="G123" s="79"/>
      <c r="H123" s="161"/>
      <c r="I123" s="170"/>
      <c r="J123" s="112"/>
      <c r="K123" s="119"/>
      <c r="L123" s="119"/>
      <c r="M123" s="119"/>
      <c r="N123" s="37"/>
      <c r="O123" s="107"/>
      <c r="P123" s="119"/>
      <c r="Q123" s="56"/>
      <c r="R123" s="56"/>
      <c r="S123" s="49"/>
      <c r="T123" s="49"/>
    </row>
    <row r="124" spans="2:20" s="18" customFormat="1" ht="18">
      <c r="B124" s="20"/>
      <c r="C124" s="151"/>
      <c r="D124" s="21"/>
      <c r="E124" s="19"/>
      <c r="F124" s="74"/>
      <c r="G124" s="79"/>
      <c r="H124" s="161"/>
      <c r="I124" s="170"/>
      <c r="J124" s="112"/>
      <c r="K124" s="119"/>
      <c r="L124" s="119"/>
      <c r="M124" s="119"/>
      <c r="N124" s="37"/>
      <c r="O124" s="107"/>
      <c r="P124" s="119"/>
      <c r="Q124" s="56"/>
      <c r="R124" s="56"/>
      <c r="S124" s="49"/>
      <c r="T124" s="49"/>
    </row>
    <row r="125" spans="2:20" s="18" customFormat="1" ht="18">
      <c r="B125" s="20"/>
      <c r="C125" s="151"/>
      <c r="D125" s="21"/>
      <c r="E125" s="19"/>
      <c r="F125" s="74"/>
      <c r="G125" s="79"/>
      <c r="H125" s="161"/>
      <c r="I125" s="170"/>
      <c r="J125" s="112"/>
      <c r="K125" s="119"/>
      <c r="L125" s="119"/>
      <c r="M125" s="119"/>
      <c r="N125" s="37"/>
      <c r="O125" s="107"/>
      <c r="P125" s="119"/>
      <c r="Q125" s="56"/>
      <c r="R125" s="56"/>
      <c r="S125" s="49"/>
      <c r="T125" s="49"/>
    </row>
    <row r="126" spans="2:20" s="18" customFormat="1" ht="18">
      <c r="B126" s="20"/>
      <c r="C126" s="151"/>
      <c r="D126" s="21"/>
      <c r="E126" s="19"/>
      <c r="F126" s="74"/>
      <c r="G126" s="79"/>
      <c r="H126" s="161"/>
      <c r="I126" s="170"/>
      <c r="J126" s="112"/>
      <c r="K126" s="119"/>
      <c r="L126" s="119"/>
      <c r="M126" s="119"/>
      <c r="N126" s="37"/>
      <c r="O126" s="107"/>
      <c r="P126" s="119"/>
      <c r="Q126" s="56"/>
      <c r="R126" s="56"/>
      <c r="S126" s="49"/>
      <c r="T126" s="49"/>
    </row>
    <row r="127" spans="2:20" s="18" customFormat="1" ht="18">
      <c r="B127" s="20"/>
      <c r="C127" s="151"/>
      <c r="D127" s="21"/>
      <c r="E127" s="19"/>
      <c r="F127" s="74"/>
      <c r="G127" s="79"/>
      <c r="H127" s="161"/>
      <c r="I127" s="170"/>
      <c r="J127" s="112"/>
      <c r="K127" s="119"/>
      <c r="L127" s="119"/>
      <c r="M127" s="119"/>
      <c r="N127" s="37"/>
      <c r="O127" s="107"/>
      <c r="P127" s="119"/>
      <c r="Q127" s="56"/>
      <c r="R127" s="56"/>
      <c r="S127" s="49"/>
      <c r="T127" s="49"/>
    </row>
    <row r="128" spans="2:20" s="18" customFormat="1" ht="18">
      <c r="B128" s="20"/>
      <c r="C128" s="151"/>
      <c r="D128" s="21"/>
      <c r="E128" s="19"/>
      <c r="F128" s="74"/>
      <c r="G128" s="79"/>
      <c r="H128" s="161"/>
      <c r="I128" s="170"/>
      <c r="J128" s="112"/>
      <c r="K128" s="119"/>
      <c r="L128" s="119"/>
      <c r="M128" s="119"/>
      <c r="N128" s="37"/>
      <c r="O128" s="107"/>
      <c r="P128" s="119"/>
      <c r="Q128" s="56"/>
      <c r="R128" s="56"/>
      <c r="S128" s="49"/>
      <c r="T128" s="49"/>
    </row>
    <row r="129" spans="2:20" s="18" customFormat="1" ht="18">
      <c r="B129" s="20"/>
      <c r="C129" s="151"/>
      <c r="D129" s="21"/>
      <c r="E129" s="19"/>
      <c r="F129" s="74"/>
      <c r="G129" s="79"/>
      <c r="H129" s="161"/>
      <c r="I129" s="170"/>
      <c r="J129" s="112"/>
      <c r="K129" s="119"/>
      <c r="L129" s="119"/>
      <c r="M129" s="119"/>
      <c r="N129" s="37"/>
      <c r="O129" s="107"/>
      <c r="P129" s="119"/>
      <c r="Q129" s="56"/>
      <c r="R129" s="56"/>
      <c r="S129" s="49"/>
      <c r="T129" s="49"/>
    </row>
    <row r="130" spans="2:20" s="18" customFormat="1" ht="18">
      <c r="B130" s="20"/>
      <c r="C130" s="151"/>
      <c r="D130" s="21"/>
      <c r="E130" s="19"/>
      <c r="F130" s="74"/>
      <c r="G130" s="79"/>
      <c r="H130" s="161"/>
      <c r="I130" s="170"/>
      <c r="J130" s="112"/>
      <c r="K130" s="119"/>
      <c r="L130" s="119"/>
      <c r="M130" s="119"/>
      <c r="N130" s="37"/>
      <c r="O130" s="107"/>
      <c r="P130" s="119"/>
      <c r="Q130" s="56"/>
      <c r="R130" s="56"/>
      <c r="S130" s="49"/>
      <c r="T130" s="49"/>
    </row>
    <row r="131" spans="2:20" s="18" customFormat="1" ht="18">
      <c r="B131" s="20"/>
      <c r="C131" s="151"/>
      <c r="D131" s="21"/>
      <c r="E131" s="19"/>
      <c r="F131" s="74"/>
      <c r="G131" s="79"/>
      <c r="H131" s="161"/>
      <c r="I131" s="170"/>
      <c r="J131" s="112"/>
      <c r="K131" s="119"/>
      <c r="L131" s="119"/>
      <c r="M131" s="119"/>
      <c r="N131" s="37"/>
      <c r="O131" s="107"/>
      <c r="P131" s="119"/>
      <c r="Q131" s="56"/>
      <c r="R131" s="56"/>
      <c r="S131" s="49"/>
      <c r="T131" s="49"/>
    </row>
    <row r="132" spans="2:20" s="18" customFormat="1" ht="18">
      <c r="B132" s="20"/>
      <c r="C132" s="151"/>
      <c r="D132" s="21"/>
      <c r="E132" s="19"/>
      <c r="F132" s="74"/>
      <c r="G132" s="79"/>
      <c r="H132" s="161"/>
      <c r="I132" s="170"/>
      <c r="J132" s="112"/>
      <c r="K132" s="119"/>
      <c r="L132" s="119"/>
      <c r="M132" s="119"/>
      <c r="N132" s="37"/>
      <c r="O132" s="107"/>
      <c r="P132" s="119"/>
      <c r="Q132" s="56"/>
      <c r="R132" s="56"/>
      <c r="S132" s="49"/>
      <c r="T132" s="49"/>
    </row>
    <row r="133" spans="2:20" s="18" customFormat="1" ht="18">
      <c r="B133" s="20"/>
      <c r="C133" s="151"/>
      <c r="D133" s="21"/>
      <c r="E133" s="19"/>
      <c r="F133" s="74"/>
      <c r="G133" s="79"/>
      <c r="H133" s="161"/>
      <c r="I133" s="170"/>
      <c r="J133" s="112"/>
      <c r="K133" s="119"/>
      <c r="L133" s="119"/>
      <c r="M133" s="119"/>
      <c r="N133" s="37"/>
      <c r="O133" s="107"/>
      <c r="P133" s="119"/>
      <c r="Q133" s="56"/>
      <c r="R133" s="56"/>
      <c r="S133" s="49"/>
      <c r="T133" s="49"/>
    </row>
    <row r="134" spans="2:20" s="18" customFormat="1" ht="18">
      <c r="B134" s="20"/>
      <c r="C134" s="151"/>
      <c r="D134" s="21"/>
      <c r="E134" s="19"/>
      <c r="F134" s="75"/>
      <c r="G134" s="79"/>
      <c r="H134" s="161"/>
      <c r="I134" s="170"/>
      <c r="J134" s="112"/>
      <c r="K134" s="119"/>
      <c r="L134" s="119"/>
      <c r="M134" s="119"/>
      <c r="N134" s="37"/>
      <c r="O134" s="107"/>
      <c r="P134" s="119"/>
      <c r="Q134" s="56"/>
      <c r="R134" s="56"/>
      <c r="S134" s="49"/>
      <c r="T134" s="49"/>
    </row>
    <row r="135" spans="2:20" s="18" customFormat="1" ht="18">
      <c r="B135" s="20"/>
      <c r="C135" s="151"/>
      <c r="D135" s="21"/>
      <c r="E135" s="19"/>
      <c r="F135" s="76"/>
      <c r="G135" s="79"/>
      <c r="H135" s="161"/>
      <c r="I135" s="170"/>
      <c r="J135" s="112"/>
      <c r="K135" s="119"/>
      <c r="L135" s="119"/>
      <c r="M135" s="119"/>
      <c r="N135" s="37"/>
      <c r="O135" s="107"/>
      <c r="P135" s="119"/>
      <c r="Q135" s="56"/>
      <c r="R135" s="56"/>
      <c r="S135" s="49"/>
      <c r="T135" s="49"/>
    </row>
    <row r="136" spans="2:20" s="18" customFormat="1" ht="18">
      <c r="B136" s="20"/>
      <c r="C136" s="151"/>
      <c r="D136" s="21"/>
      <c r="E136" s="19"/>
      <c r="F136" s="76"/>
      <c r="G136" s="79"/>
      <c r="H136" s="161"/>
      <c r="I136" s="170"/>
      <c r="J136" s="112"/>
      <c r="K136" s="119"/>
      <c r="L136" s="119"/>
      <c r="M136" s="119"/>
      <c r="N136" s="37"/>
      <c r="O136" s="107"/>
      <c r="P136" s="119"/>
      <c r="Q136" s="56"/>
      <c r="R136" s="56"/>
      <c r="S136" s="49"/>
      <c r="T136" s="49"/>
    </row>
    <row r="137" spans="2:20" s="18" customFormat="1" ht="18">
      <c r="B137" s="20"/>
      <c r="C137" s="151"/>
      <c r="D137" s="21"/>
      <c r="E137" s="19"/>
      <c r="F137" s="76"/>
      <c r="G137" s="79"/>
      <c r="H137" s="161"/>
      <c r="I137" s="170"/>
      <c r="J137" s="112"/>
      <c r="K137" s="119"/>
      <c r="L137" s="119"/>
      <c r="M137" s="119"/>
      <c r="N137" s="37"/>
      <c r="O137" s="107"/>
      <c r="P137" s="119"/>
      <c r="Q137" s="56"/>
      <c r="R137" s="56"/>
      <c r="S137" s="49"/>
      <c r="T137" s="49"/>
    </row>
    <row r="138" spans="2:20" s="18" customFormat="1" ht="18">
      <c r="B138" s="20"/>
      <c r="C138" s="151"/>
      <c r="D138" s="21"/>
      <c r="E138" s="19"/>
      <c r="F138" s="76"/>
      <c r="G138" s="79"/>
      <c r="H138" s="161"/>
      <c r="I138" s="170"/>
      <c r="J138" s="112"/>
      <c r="K138" s="119"/>
      <c r="L138" s="119"/>
      <c r="M138" s="119"/>
      <c r="N138" s="37"/>
      <c r="O138" s="107"/>
      <c r="P138" s="119"/>
      <c r="Q138" s="56"/>
      <c r="R138" s="56"/>
      <c r="S138" s="49"/>
      <c r="T138" s="49"/>
    </row>
    <row r="139" spans="2:20" s="18" customFormat="1" ht="18">
      <c r="B139" s="20"/>
      <c r="C139" s="151"/>
      <c r="D139" s="21"/>
      <c r="E139" s="19"/>
      <c r="F139" s="76"/>
      <c r="G139" s="79"/>
      <c r="H139" s="161"/>
      <c r="I139" s="170"/>
      <c r="J139" s="112"/>
      <c r="K139" s="119"/>
      <c r="L139" s="119"/>
      <c r="M139" s="119"/>
      <c r="N139" s="37"/>
      <c r="O139" s="107"/>
      <c r="P139" s="119"/>
      <c r="Q139" s="56"/>
      <c r="R139" s="56"/>
      <c r="S139" s="49"/>
      <c r="T139" s="49"/>
    </row>
    <row r="140" spans="2:20" s="18" customFormat="1" ht="18">
      <c r="B140" s="20"/>
      <c r="C140" s="151"/>
      <c r="D140" s="21"/>
      <c r="E140" s="19"/>
      <c r="F140" s="76"/>
      <c r="G140" s="79"/>
      <c r="H140" s="161"/>
      <c r="I140" s="170"/>
      <c r="J140" s="112"/>
      <c r="K140" s="119"/>
      <c r="L140" s="119"/>
      <c r="M140" s="119"/>
      <c r="N140" s="37"/>
      <c r="O140" s="107"/>
      <c r="P140" s="119"/>
      <c r="Q140" s="56"/>
      <c r="R140" s="56"/>
      <c r="S140" s="49"/>
      <c r="T140" s="49"/>
    </row>
    <row r="141" spans="2:20" s="18" customFormat="1" ht="18">
      <c r="B141" s="20"/>
      <c r="C141" s="151"/>
      <c r="D141" s="21"/>
      <c r="E141" s="19"/>
      <c r="F141" s="76"/>
      <c r="G141" s="79"/>
      <c r="H141" s="161"/>
      <c r="I141" s="170"/>
      <c r="J141" s="112"/>
      <c r="K141" s="119"/>
      <c r="L141" s="119"/>
      <c r="M141" s="119"/>
      <c r="N141" s="37"/>
      <c r="O141" s="107"/>
      <c r="P141" s="119"/>
      <c r="Q141" s="56"/>
      <c r="R141" s="56"/>
      <c r="S141" s="49"/>
      <c r="T141" s="49"/>
    </row>
    <row r="142" spans="2:20" s="18" customFormat="1" ht="18">
      <c r="B142" s="20"/>
      <c r="C142" s="151"/>
      <c r="D142" s="21"/>
      <c r="E142" s="19"/>
      <c r="F142" s="76"/>
      <c r="G142" s="79"/>
      <c r="H142" s="161"/>
      <c r="I142" s="170"/>
      <c r="J142" s="112"/>
      <c r="K142" s="119"/>
      <c r="L142" s="119"/>
      <c r="M142" s="119"/>
      <c r="N142" s="37"/>
      <c r="O142" s="107"/>
      <c r="P142" s="119"/>
      <c r="Q142" s="56"/>
      <c r="R142" s="56"/>
      <c r="S142" s="49"/>
      <c r="T142" s="49"/>
    </row>
    <row r="143" spans="2:20" s="18" customFormat="1" ht="18">
      <c r="B143" s="20"/>
      <c r="C143" s="151"/>
      <c r="D143" s="21"/>
      <c r="E143" s="19"/>
      <c r="F143" s="76"/>
      <c r="G143" s="79"/>
      <c r="H143" s="161"/>
      <c r="I143" s="170"/>
      <c r="J143" s="112"/>
      <c r="K143" s="119"/>
      <c r="L143" s="119"/>
      <c r="M143" s="119"/>
      <c r="N143" s="37"/>
      <c r="O143" s="107"/>
      <c r="P143" s="119"/>
      <c r="Q143" s="56"/>
      <c r="R143" s="56"/>
      <c r="S143" s="49"/>
      <c r="T143" s="49"/>
    </row>
    <row r="144" spans="2:20" s="18" customFormat="1" ht="18">
      <c r="B144" s="20"/>
      <c r="C144" s="151"/>
      <c r="D144" s="21"/>
      <c r="E144" s="19"/>
      <c r="F144" s="76"/>
      <c r="G144" s="79"/>
      <c r="H144" s="161"/>
      <c r="I144" s="170"/>
      <c r="J144" s="112"/>
      <c r="K144" s="119"/>
      <c r="L144" s="119"/>
      <c r="M144" s="119"/>
      <c r="N144" s="37"/>
      <c r="O144" s="107"/>
      <c r="P144" s="119"/>
      <c r="Q144" s="56"/>
      <c r="R144" s="56"/>
      <c r="S144" s="49"/>
      <c r="T144" s="49"/>
    </row>
    <row r="145" spans="2:20" s="18" customFormat="1" ht="18">
      <c r="B145" s="20"/>
      <c r="C145" s="151"/>
      <c r="D145" s="21"/>
      <c r="E145" s="19"/>
      <c r="F145" s="76"/>
      <c r="G145" s="79"/>
      <c r="H145" s="161"/>
      <c r="I145" s="170"/>
      <c r="J145" s="112"/>
      <c r="K145" s="119"/>
      <c r="L145" s="119"/>
      <c r="M145" s="119"/>
      <c r="N145" s="37"/>
      <c r="O145" s="107"/>
      <c r="P145" s="119"/>
      <c r="Q145" s="56"/>
      <c r="R145" s="56"/>
      <c r="S145" s="49"/>
      <c r="T145" s="49"/>
    </row>
    <row r="146" spans="2:20" s="18" customFormat="1" ht="18">
      <c r="B146" s="20"/>
      <c r="C146" s="151"/>
      <c r="D146" s="21"/>
      <c r="E146" s="19"/>
      <c r="F146" s="76"/>
      <c r="G146" s="79"/>
      <c r="H146" s="161"/>
      <c r="I146" s="170"/>
      <c r="J146" s="112"/>
      <c r="K146" s="119"/>
      <c r="L146" s="119"/>
      <c r="M146" s="119"/>
      <c r="N146" s="37"/>
      <c r="O146" s="107"/>
      <c r="P146" s="119"/>
      <c r="Q146" s="56"/>
      <c r="R146" s="56"/>
      <c r="S146" s="49"/>
      <c r="T146" s="49"/>
    </row>
    <row r="147" spans="2:20" s="18" customFormat="1" ht="18">
      <c r="B147" s="20"/>
      <c r="C147" s="151"/>
      <c r="D147" s="21"/>
      <c r="E147" s="19"/>
      <c r="F147" s="76"/>
      <c r="G147" s="79"/>
      <c r="H147" s="161"/>
      <c r="I147" s="170"/>
      <c r="J147" s="112"/>
      <c r="K147" s="119"/>
      <c r="L147" s="119"/>
      <c r="M147" s="119"/>
      <c r="N147" s="37"/>
      <c r="O147" s="107"/>
      <c r="P147" s="119"/>
      <c r="Q147" s="56"/>
      <c r="R147" s="56"/>
      <c r="S147" s="49"/>
      <c r="T147" s="49"/>
    </row>
    <row r="148" spans="2:20" s="18" customFormat="1" ht="18">
      <c r="B148" s="20"/>
      <c r="C148" s="151"/>
      <c r="D148" s="21"/>
      <c r="E148" s="19"/>
      <c r="F148" s="76"/>
      <c r="G148" s="79"/>
      <c r="H148" s="161"/>
      <c r="I148" s="170"/>
      <c r="J148" s="112"/>
      <c r="K148" s="119"/>
      <c r="L148" s="119"/>
      <c r="M148" s="119"/>
      <c r="N148" s="37"/>
      <c r="O148" s="107"/>
      <c r="P148" s="119"/>
      <c r="Q148" s="56"/>
      <c r="R148" s="56"/>
      <c r="S148" s="49"/>
      <c r="T148" s="49"/>
    </row>
    <row r="149" spans="2:20" s="18" customFormat="1" ht="18">
      <c r="B149" s="20"/>
      <c r="C149" s="151"/>
      <c r="D149" s="21"/>
      <c r="E149" s="19"/>
      <c r="F149" s="76"/>
      <c r="G149" s="79"/>
      <c r="H149" s="161"/>
      <c r="I149" s="170"/>
      <c r="J149" s="112"/>
      <c r="K149" s="119"/>
      <c r="L149" s="119"/>
      <c r="M149" s="119"/>
      <c r="N149" s="37"/>
      <c r="O149" s="107"/>
      <c r="P149" s="119"/>
      <c r="Q149" s="56"/>
      <c r="R149" s="56"/>
      <c r="S149" s="49"/>
      <c r="T149" s="49"/>
    </row>
    <row r="150" spans="2:20" s="18" customFormat="1" ht="18">
      <c r="B150" s="20"/>
      <c r="C150" s="151"/>
      <c r="D150" s="21"/>
      <c r="E150" s="19"/>
      <c r="F150" s="76"/>
      <c r="G150" s="79"/>
      <c r="H150" s="161"/>
      <c r="I150" s="170"/>
      <c r="J150" s="112"/>
      <c r="K150" s="119"/>
      <c r="L150" s="119"/>
      <c r="M150" s="119"/>
      <c r="N150" s="37"/>
      <c r="O150" s="107"/>
      <c r="P150" s="119"/>
      <c r="Q150" s="56"/>
      <c r="R150" s="56"/>
      <c r="S150" s="49"/>
      <c r="T150" s="49"/>
    </row>
    <row r="151" spans="2:20" s="18" customFormat="1" ht="18">
      <c r="B151" s="20"/>
      <c r="C151" s="151"/>
      <c r="D151" s="21"/>
      <c r="E151" s="19"/>
      <c r="F151" s="76"/>
      <c r="G151" s="79"/>
      <c r="H151" s="161"/>
      <c r="I151" s="170"/>
      <c r="J151" s="112"/>
      <c r="K151" s="119"/>
      <c r="L151" s="119"/>
      <c r="M151" s="119"/>
      <c r="N151" s="37"/>
      <c r="O151" s="107"/>
      <c r="P151" s="119"/>
      <c r="Q151" s="56"/>
      <c r="R151" s="56"/>
      <c r="S151" s="49"/>
      <c r="T151" s="49"/>
    </row>
    <row r="152" spans="2:20" s="18" customFormat="1" ht="18">
      <c r="B152" s="20"/>
      <c r="C152" s="151"/>
      <c r="D152" s="21"/>
      <c r="E152" s="19"/>
      <c r="F152" s="76"/>
      <c r="G152" s="79"/>
      <c r="H152" s="161"/>
      <c r="I152" s="170"/>
      <c r="J152" s="112"/>
      <c r="K152" s="119"/>
      <c r="L152" s="119"/>
      <c r="M152" s="119"/>
      <c r="N152" s="37"/>
      <c r="O152" s="107"/>
      <c r="P152" s="119"/>
      <c r="Q152" s="56"/>
      <c r="R152" s="56"/>
      <c r="S152" s="49"/>
      <c r="T152" s="49"/>
    </row>
    <row r="153" spans="2:20" s="18" customFormat="1" ht="18">
      <c r="B153" s="20"/>
      <c r="C153" s="151"/>
      <c r="D153" s="21"/>
      <c r="E153" s="19"/>
      <c r="F153" s="76"/>
      <c r="G153" s="79"/>
      <c r="H153" s="161"/>
      <c r="I153" s="170"/>
      <c r="J153" s="112"/>
      <c r="K153" s="119"/>
      <c r="L153" s="119"/>
      <c r="M153" s="119"/>
      <c r="N153" s="37"/>
      <c r="O153" s="107"/>
      <c r="P153" s="119"/>
      <c r="Q153" s="56"/>
      <c r="R153" s="56"/>
      <c r="S153" s="49"/>
      <c r="T153" s="49"/>
    </row>
    <row r="154" spans="2:20" s="18" customFormat="1" ht="18">
      <c r="B154" s="20"/>
      <c r="C154" s="151"/>
      <c r="D154" s="21"/>
      <c r="E154" s="19"/>
      <c r="F154" s="76"/>
      <c r="G154" s="79"/>
      <c r="H154" s="161"/>
      <c r="I154" s="170"/>
      <c r="J154" s="112"/>
      <c r="K154" s="119"/>
      <c r="L154" s="119"/>
      <c r="M154" s="119"/>
      <c r="N154" s="37"/>
      <c r="O154" s="107"/>
      <c r="P154" s="119"/>
      <c r="Q154" s="56"/>
      <c r="R154" s="56"/>
      <c r="S154" s="49"/>
      <c r="T154" s="49"/>
    </row>
    <row r="155" spans="2:20" s="18" customFormat="1" ht="18">
      <c r="B155" s="20"/>
      <c r="C155" s="151"/>
      <c r="D155" s="21"/>
      <c r="E155" s="19"/>
      <c r="F155" s="76"/>
      <c r="G155" s="79"/>
      <c r="H155" s="161"/>
      <c r="I155" s="170"/>
      <c r="J155" s="112"/>
      <c r="K155" s="119"/>
      <c r="L155" s="119"/>
      <c r="M155" s="119"/>
      <c r="N155" s="37"/>
      <c r="O155" s="107"/>
      <c r="P155" s="119"/>
      <c r="Q155" s="56"/>
      <c r="R155" s="56"/>
      <c r="S155" s="49"/>
      <c r="T155" s="49"/>
    </row>
    <row r="156" spans="2:20" s="18" customFormat="1" ht="18">
      <c r="B156" s="20"/>
      <c r="C156" s="151"/>
      <c r="D156" s="21"/>
      <c r="E156" s="19"/>
      <c r="F156" s="76"/>
      <c r="G156" s="79"/>
      <c r="H156" s="161"/>
      <c r="I156" s="170"/>
      <c r="J156" s="112"/>
      <c r="K156" s="119"/>
      <c r="L156" s="119"/>
      <c r="M156" s="119"/>
      <c r="N156" s="37"/>
      <c r="O156" s="107"/>
      <c r="P156" s="119"/>
      <c r="Q156" s="56"/>
      <c r="R156" s="56"/>
      <c r="S156" s="49"/>
      <c r="T156" s="49"/>
    </row>
    <row r="157" spans="2:20" s="18" customFormat="1" ht="18">
      <c r="B157" s="20"/>
      <c r="C157" s="151"/>
      <c r="D157" s="21"/>
      <c r="E157" s="19"/>
      <c r="F157" s="76"/>
      <c r="G157" s="79"/>
      <c r="H157" s="161"/>
      <c r="I157" s="170"/>
      <c r="J157" s="112"/>
      <c r="K157" s="119"/>
      <c r="L157" s="119"/>
      <c r="M157" s="119"/>
      <c r="N157" s="37"/>
      <c r="O157" s="107"/>
      <c r="P157" s="119"/>
      <c r="Q157" s="56"/>
      <c r="R157" s="56"/>
      <c r="S157" s="49"/>
      <c r="T157" s="49"/>
    </row>
    <row r="158" spans="2:20" s="18" customFormat="1" ht="18">
      <c r="B158" s="20"/>
      <c r="C158" s="151"/>
      <c r="D158" s="21"/>
      <c r="E158" s="19"/>
      <c r="F158" s="76"/>
      <c r="G158" s="79"/>
      <c r="H158" s="161"/>
      <c r="I158" s="170"/>
      <c r="J158" s="112"/>
      <c r="K158" s="119"/>
      <c r="L158" s="119"/>
      <c r="M158" s="119"/>
      <c r="N158" s="37"/>
      <c r="O158" s="107"/>
      <c r="P158" s="119"/>
      <c r="Q158" s="56"/>
      <c r="R158" s="56"/>
      <c r="S158" s="49"/>
      <c r="T158" s="49"/>
    </row>
    <row r="159" spans="2:20" s="18" customFormat="1" ht="18">
      <c r="B159" s="20"/>
      <c r="C159" s="151"/>
      <c r="D159" s="21"/>
      <c r="E159" s="19"/>
      <c r="F159" s="76"/>
      <c r="G159" s="79"/>
      <c r="H159" s="161"/>
      <c r="I159" s="170"/>
      <c r="J159" s="112"/>
      <c r="K159" s="119"/>
      <c r="L159" s="119"/>
      <c r="M159" s="119"/>
      <c r="N159" s="37"/>
      <c r="O159" s="107"/>
      <c r="P159" s="119"/>
      <c r="Q159" s="56"/>
      <c r="R159" s="56"/>
      <c r="S159" s="49"/>
      <c r="T159" s="49"/>
    </row>
    <row r="160" spans="2:20" s="18" customFormat="1" ht="18">
      <c r="B160" s="20"/>
      <c r="C160" s="151"/>
      <c r="D160" s="21"/>
      <c r="E160" s="19"/>
      <c r="F160" s="76"/>
      <c r="G160" s="79"/>
      <c r="H160" s="161"/>
      <c r="I160" s="170"/>
      <c r="J160" s="112"/>
      <c r="K160" s="119"/>
      <c r="L160" s="119"/>
      <c r="M160" s="119"/>
      <c r="N160" s="37"/>
      <c r="O160" s="107"/>
      <c r="P160" s="119"/>
      <c r="Q160" s="56"/>
      <c r="R160" s="56"/>
      <c r="S160" s="49"/>
      <c r="T160" s="49"/>
    </row>
    <row r="161" spans="2:20" s="18" customFormat="1" ht="18">
      <c r="B161" s="20"/>
      <c r="C161" s="151"/>
      <c r="D161" s="21"/>
      <c r="E161" s="19"/>
      <c r="F161" s="76"/>
      <c r="G161" s="79"/>
      <c r="H161" s="161"/>
      <c r="I161" s="170"/>
      <c r="J161" s="112"/>
      <c r="K161" s="119"/>
      <c r="L161" s="119"/>
      <c r="M161" s="119"/>
      <c r="N161" s="37"/>
      <c r="O161" s="107"/>
      <c r="P161" s="119"/>
      <c r="Q161" s="56"/>
      <c r="R161" s="56"/>
      <c r="S161" s="49"/>
      <c r="T161" s="49"/>
    </row>
    <row r="162" spans="2:20" s="18" customFormat="1" ht="18">
      <c r="B162" s="20"/>
      <c r="C162" s="151"/>
      <c r="D162" s="21"/>
      <c r="E162" s="19"/>
      <c r="F162" s="76"/>
      <c r="G162" s="79"/>
      <c r="H162" s="161"/>
      <c r="I162" s="170"/>
      <c r="J162" s="112"/>
      <c r="K162" s="119"/>
      <c r="L162" s="119"/>
      <c r="M162" s="119"/>
      <c r="N162" s="37"/>
      <c r="O162" s="107"/>
      <c r="P162" s="119"/>
      <c r="Q162" s="56"/>
      <c r="R162" s="56"/>
      <c r="S162" s="49"/>
      <c r="T162" s="49"/>
    </row>
    <row r="163" spans="2:20" s="18" customFormat="1" ht="18">
      <c r="B163" s="22"/>
      <c r="C163" s="152"/>
      <c r="D163" s="23"/>
      <c r="E163" s="24"/>
      <c r="F163" s="76"/>
      <c r="G163" s="80"/>
      <c r="H163" s="162"/>
      <c r="I163" s="170"/>
      <c r="J163" s="112"/>
      <c r="K163" s="119"/>
      <c r="L163" s="119"/>
      <c r="M163" s="119"/>
      <c r="N163" s="37"/>
      <c r="O163" s="107"/>
      <c r="P163" s="119"/>
      <c r="Q163" s="56"/>
      <c r="R163" s="56"/>
      <c r="S163" s="49"/>
      <c r="T163" s="49"/>
    </row>
    <row r="164" spans="2:20" s="18" customFormat="1" ht="18">
      <c r="B164" s="25"/>
      <c r="C164" s="25"/>
      <c r="D164" s="26"/>
      <c r="F164" s="76"/>
      <c r="H164" s="163"/>
      <c r="I164" s="170"/>
      <c r="J164" s="112"/>
      <c r="K164" s="119"/>
      <c r="L164" s="119"/>
      <c r="M164" s="119"/>
      <c r="N164" s="37"/>
      <c r="O164" s="107"/>
      <c r="P164" s="119"/>
      <c r="Q164" s="56"/>
      <c r="R164" s="56"/>
      <c r="S164" s="49"/>
      <c r="T164" s="49"/>
    </row>
    <row r="165" spans="2:20" s="18" customFormat="1" ht="18">
      <c r="B165" s="25"/>
      <c r="C165" s="25"/>
      <c r="D165" s="26"/>
      <c r="F165" s="76"/>
      <c r="H165" s="163"/>
      <c r="I165" s="170"/>
      <c r="J165" s="112"/>
      <c r="K165" s="119"/>
      <c r="L165" s="119"/>
      <c r="M165" s="119"/>
      <c r="N165" s="37"/>
      <c r="O165" s="107"/>
      <c r="P165" s="119"/>
      <c r="Q165" s="56"/>
      <c r="R165" s="56"/>
      <c r="S165" s="49"/>
      <c r="T165" s="49"/>
    </row>
    <row r="166" spans="2:20" s="18" customFormat="1" ht="18">
      <c r="B166" s="25"/>
      <c r="C166" s="25"/>
      <c r="D166" s="26"/>
      <c r="F166" s="76"/>
      <c r="H166" s="163"/>
      <c r="I166" s="170"/>
      <c r="J166" s="112"/>
      <c r="K166" s="119"/>
      <c r="L166" s="119"/>
      <c r="M166" s="119"/>
      <c r="N166" s="37"/>
      <c r="O166" s="107"/>
      <c r="P166" s="119"/>
      <c r="Q166" s="56"/>
      <c r="R166" s="56"/>
      <c r="S166" s="49"/>
      <c r="T166" s="49"/>
    </row>
    <row r="167" spans="2:20" s="18" customFormat="1" ht="18">
      <c r="B167" s="25"/>
      <c r="C167" s="25"/>
      <c r="D167" s="26"/>
      <c r="F167" s="76"/>
      <c r="H167" s="163"/>
      <c r="I167" s="170"/>
      <c r="J167" s="112"/>
      <c r="K167" s="119"/>
      <c r="L167" s="119"/>
      <c r="M167" s="119"/>
      <c r="N167" s="37"/>
      <c r="O167" s="107"/>
      <c r="P167" s="119"/>
      <c r="Q167" s="56"/>
      <c r="R167" s="56"/>
      <c r="S167" s="49"/>
      <c r="T167" s="49"/>
    </row>
    <row r="168" spans="2:20" s="18" customFormat="1" ht="18">
      <c r="B168" s="25"/>
      <c r="C168" s="25"/>
      <c r="D168" s="26"/>
      <c r="F168" s="76"/>
      <c r="H168" s="163"/>
      <c r="I168" s="170"/>
      <c r="J168" s="112"/>
      <c r="K168" s="119"/>
      <c r="L168" s="119"/>
      <c r="M168" s="119"/>
      <c r="N168" s="37"/>
      <c r="O168" s="107"/>
      <c r="P168" s="119"/>
      <c r="Q168" s="56"/>
      <c r="R168" s="56"/>
      <c r="S168" s="49"/>
      <c r="T168" s="49"/>
    </row>
    <row r="169" spans="2:20" s="18" customFormat="1" ht="18">
      <c r="B169" s="25"/>
      <c r="C169" s="25"/>
      <c r="D169" s="26"/>
      <c r="F169" s="76"/>
      <c r="H169" s="163"/>
      <c r="I169" s="170"/>
      <c r="J169" s="112"/>
      <c r="K169" s="119"/>
      <c r="L169" s="119"/>
      <c r="M169" s="119"/>
      <c r="N169" s="37"/>
      <c r="O169" s="107"/>
      <c r="P169" s="119"/>
      <c r="Q169" s="56"/>
      <c r="R169" s="56"/>
      <c r="S169" s="49"/>
      <c r="T169" s="49"/>
    </row>
    <row r="170" spans="2:20" s="18" customFormat="1" ht="18">
      <c r="B170" s="25"/>
      <c r="C170" s="25"/>
      <c r="D170" s="26"/>
      <c r="F170" s="76"/>
      <c r="H170" s="163"/>
      <c r="I170" s="170"/>
      <c r="J170" s="112"/>
      <c r="K170" s="119"/>
      <c r="L170" s="119"/>
      <c r="M170" s="119"/>
      <c r="N170" s="37"/>
      <c r="O170" s="107"/>
      <c r="P170" s="119"/>
      <c r="Q170" s="56"/>
      <c r="R170" s="56"/>
      <c r="S170" s="49"/>
      <c r="T170" s="49"/>
    </row>
    <row r="171" spans="2:20" s="18" customFormat="1" ht="18">
      <c r="B171" s="25"/>
      <c r="C171" s="25"/>
      <c r="D171" s="26"/>
      <c r="F171" s="76"/>
      <c r="H171" s="163"/>
      <c r="I171" s="170"/>
      <c r="J171" s="112"/>
      <c r="K171" s="119"/>
      <c r="L171" s="119"/>
      <c r="M171" s="119"/>
      <c r="N171" s="37"/>
      <c r="O171" s="107"/>
      <c r="P171" s="119"/>
      <c r="Q171" s="56"/>
      <c r="R171" s="56"/>
      <c r="S171" s="49"/>
      <c r="T171" s="49"/>
    </row>
    <row r="172" spans="2:20" s="18" customFormat="1" ht="18">
      <c r="B172" s="25"/>
      <c r="C172" s="25"/>
      <c r="D172" s="26"/>
      <c r="F172" s="76"/>
      <c r="H172" s="163"/>
      <c r="I172" s="170"/>
      <c r="J172" s="113"/>
      <c r="K172" s="119"/>
      <c r="L172" s="119"/>
      <c r="M172" s="119"/>
      <c r="N172" s="37"/>
      <c r="O172" s="107"/>
      <c r="P172" s="119"/>
      <c r="Q172" s="56"/>
      <c r="R172" s="56"/>
      <c r="S172" s="49"/>
      <c r="T172" s="49"/>
    </row>
    <row r="173" spans="2:20" s="18" customFormat="1" ht="18">
      <c r="B173" s="25"/>
      <c r="C173" s="25"/>
      <c r="D173" s="26"/>
      <c r="F173" s="76"/>
      <c r="H173" s="163"/>
      <c r="I173" s="170"/>
      <c r="J173" s="113"/>
      <c r="K173" s="119"/>
      <c r="L173" s="119"/>
      <c r="M173" s="119"/>
      <c r="N173" s="37"/>
      <c r="O173" s="107"/>
      <c r="P173" s="119"/>
      <c r="Q173" s="56"/>
      <c r="R173" s="56"/>
      <c r="S173" s="49"/>
      <c r="T173" s="49"/>
    </row>
    <row r="174" spans="2:20" s="18" customFormat="1" ht="18">
      <c r="B174" s="25"/>
      <c r="C174" s="25"/>
      <c r="D174" s="26"/>
      <c r="F174" s="76"/>
      <c r="H174" s="163"/>
      <c r="I174" s="170"/>
      <c r="J174" s="113"/>
      <c r="K174" s="119"/>
      <c r="L174" s="119"/>
      <c r="M174" s="119"/>
      <c r="N174" s="37"/>
      <c r="O174" s="107"/>
      <c r="P174" s="119"/>
      <c r="Q174" s="56"/>
      <c r="R174" s="56"/>
      <c r="S174" s="49"/>
      <c r="T174" s="49"/>
    </row>
    <row r="175" spans="2:20" s="18" customFormat="1" ht="18">
      <c r="B175" s="25"/>
      <c r="C175" s="25"/>
      <c r="D175" s="26"/>
      <c r="F175" s="76"/>
      <c r="H175" s="163"/>
      <c r="I175" s="170"/>
      <c r="J175" s="113"/>
      <c r="K175" s="119"/>
      <c r="L175" s="119"/>
      <c r="M175" s="119"/>
      <c r="N175" s="37"/>
      <c r="O175" s="107"/>
      <c r="P175" s="119"/>
      <c r="Q175" s="56"/>
      <c r="R175" s="56"/>
      <c r="S175" s="49"/>
      <c r="T175" s="49"/>
    </row>
    <row r="176" spans="2:20" s="18" customFormat="1" ht="18">
      <c r="B176" s="25"/>
      <c r="C176" s="25"/>
      <c r="D176" s="26"/>
      <c r="F176" s="76"/>
      <c r="H176" s="163"/>
      <c r="I176" s="170"/>
      <c r="J176" s="113"/>
      <c r="K176" s="119"/>
      <c r="L176" s="119"/>
      <c r="M176" s="119"/>
      <c r="N176" s="37"/>
      <c r="O176" s="107"/>
      <c r="P176" s="119"/>
      <c r="Q176" s="56"/>
      <c r="R176" s="56"/>
      <c r="S176" s="49"/>
      <c r="T176" s="49"/>
    </row>
    <row r="177" spans="2:20" s="18" customFormat="1" ht="18">
      <c r="B177" s="25"/>
      <c r="C177" s="25"/>
      <c r="D177" s="26"/>
      <c r="F177" s="76"/>
      <c r="H177" s="163"/>
      <c r="I177" s="170"/>
      <c r="J177" s="113"/>
      <c r="K177" s="119"/>
      <c r="L177" s="119"/>
      <c r="M177" s="119"/>
      <c r="N177" s="37"/>
      <c r="O177" s="107"/>
      <c r="P177" s="119"/>
      <c r="Q177" s="56"/>
      <c r="R177" s="56"/>
      <c r="S177" s="49"/>
      <c r="T177" s="49"/>
    </row>
    <row r="178" spans="2:20" s="18" customFormat="1" ht="18">
      <c r="B178" s="25"/>
      <c r="C178" s="25"/>
      <c r="D178" s="26"/>
      <c r="F178" s="76"/>
      <c r="H178" s="163"/>
      <c r="I178" s="170"/>
      <c r="J178" s="113"/>
      <c r="K178" s="119"/>
      <c r="L178" s="119"/>
      <c r="M178" s="119"/>
      <c r="N178" s="37"/>
      <c r="O178" s="107"/>
      <c r="P178" s="119"/>
      <c r="Q178" s="56"/>
      <c r="R178" s="56"/>
      <c r="S178" s="49"/>
      <c r="T178" s="49"/>
    </row>
    <row r="179" spans="2:20" s="18" customFormat="1" ht="18">
      <c r="B179" s="25"/>
      <c r="C179" s="25"/>
      <c r="D179" s="26"/>
      <c r="F179" s="76"/>
      <c r="H179" s="163"/>
      <c r="I179" s="170"/>
      <c r="J179" s="113"/>
      <c r="K179" s="119"/>
      <c r="L179" s="119"/>
      <c r="M179" s="119"/>
      <c r="N179" s="37"/>
      <c r="O179" s="107"/>
      <c r="P179" s="119"/>
      <c r="Q179" s="56"/>
      <c r="R179" s="56"/>
      <c r="S179" s="49"/>
      <c r="T179" s="49"/>
    </row>
    <row r="180" spans="2:20" s="18" customFormat="1" ht="18">
      <c r="B180" s="25"/>
      <c r="C180" s="25"/>
      <c r="D180" s="26"/>
      <c r="F180" s="76"/>
      <c r="H180" s="163"/>
      <c r="I180" s="170"/>
      <c r="J180" s="113"/>
      <c r="K180" s="119"/>
      <c r="L180" s="119"/>
      <c r="M180" s="119"/>
      <c r="N180" s="37"/>
      <c r="O180" s="107"/>
      <c r="P180" s="119"/>
      <c r="Q180" s="56"/>
      <c r="R180" s="56"/>
      <c r="S180" s="49"/>
      <c r="T180" s="49"/>
    </row>
    <row r="181" spans="2:20" s="18" customFormat="1" ht="18">
      <c r="B181" s="25"/>
      <c r="C181" s="25"/>
      <c r="D181" s="26"/>
      <c r="F181" s="76"/>
      <c r="H181" s="163"/>
      <c r="I181" s="170"/>
      <c r="J181" s="113"/>
      <c r="K181" s="119"/>
      <c r="L181" s="119"/>
      <c r="M181" s="119"/>
      <c r="N181" s="37"/>
      <c r="O181" s="107"/>
      <c r="P181" s="119"/>
      <c r="Q181" s="56"/>
      <c r="R181" s="56"/>
      <c r="S181" s="49"/>
      <c r="T181" s="49"/>
    </row>
    <row r="182" spans="2:20" s="18" customFormat="1" ht="18">
      <c r="B182" s="25"/>
      <c r="C182" s="25"/>
      <c r="D182" s="26"/>
      <c r="F182" s="76"/>
      <c r="H182" s="163"/>
      <c r="I182" s="170"/>
      <c r="J182" s="113"/>
      <c r="K182" s="119"/>
      <c r="L182" s="119"/>
      <c r="M182" s="119"/>
      <c r="N182" s="37"/>
      <c r="O182" s="107"/>
      <c r="P182" s="119"/>
      <c r="Q182" s="56"/>
      <c r="R182" s="56"/>
      <c r="S182" s="49"/>
      <c r="T182" s="49"/>
    </row>
    <row r="183" spans="2:20" s="18" customFormat="1" ht="18">
      <c r="B183" s="25"/>
      <c r="C183" s="25"/>
      <c r="D183" s="26"/>
      <c r="F183" s="76"/>
      <c r="H183" s="163"/>
      <c r="I183" s="170"/>
      <c r="J183" s="113"/>
      <c r="K183" s="119"/>
      <c r="L183" s="119"/>
      <c r="M183" s="119"/>
      <c r="N183" s="37"/>
      <c r="O183" s="107"/>
      <c r="P183" s="119"/>
      <c r="Q183" s="56"/>
      <c r="R183" s="56"/>
      <c r="S183" s="49"/>
      <c r="T183" s="49"/>
    </row>
    <row r="184" spans="2:20" s="18" customFormat="1" ht="18">
      <c r="B184" s="25"/>
      <c r="C184" s="25"/>
      <c r="D184" s="26"/>
      <c r="F184" s="76"/>
      <c r="H184" s="163"/>
      <c r="I184" s="170"/>
      <c r="J184" s="113"/>
      <c r="K184" s="119"/>
      <c r="L184" s="119"/>
      <c r="M184" s="119"/>
      <c r="N184" s="37"/>
      <c r="O184" s="107"/>
      <c r="P184" s="119"/>
      <c r="Q184" s="56"/>
      <c r="R184" s="56"/>
      <c r="S184" s="49"/>
      <c r="T184" s="49"/>
    </row>
    <row r="185" spans="2:20" s="18" customFormat="1" ht="18">
      <c r="B185" s="25"/>
      <c r="C185" s="25"/>
      <c r="D185" s="26"/>
      <c r="F185" s="76"/>
      <c r="H185" s="163"/>
      <c r="I185" s="170"/>
      <c r="J185" s="113"/>
      <c r="K185" s="119"/>
      <c r="L185" s="119"/>
      <c r="M185" s="119"/>
      <c r="N185" s="37"/>
      <c r="O185" s="107"/>
      <c r="P185" s="119"/>
      <c r="Q185" s="56"/>
      <c r="R185" s="56"/>
      <c r="S185" s="49"/>
      <c r="T185" s="49"/>
    </row>
    <row r="186" spans="2:20" s="18" customFormat="1" ht="18">
      <c r="B186" s="25"/>
      <c r="C186" s="25"/>
      <c r="D186" s="26"/>
      <c r="F186" s="76"/>
      <c r="H186" s="163"/>
      <c r="I186" s="170"/>
      <c r="J186" s="113"/>
      <c r="K186" s="119"/>
      <c r="L186" s="119"/>
      <c r="M186" s="119"/>
      <c r="N186" s="37"/>
      <c r="O186" s="107"/>
      <c r="P186" s="119"/>
      <c r="Q186" s="56"/>
      <c r="R186" s="56"/>
      <c r="S186" s="49"/>
      <c r="T186" s="49"/>
    </row>
    <row r="187" spans="2:20" s="18" customFormat="1" ht="18">
      <c r="B187" s="25"/>
      <c r="C187" s="25"/>
      <c r="D187" s="26"/>
      <c r="F187" s="76"/>
      <c r="H187" s="163"/>
      <c r="I187" s="170"/>
      <c r="J187" s="113"/>
      <c r="K187" s="119"/>
      <c r="L187" s="119"/>
      <c r="M187" s="119"/>
      <c r="N187" s="37"/>
      <c r="O187" s="107"/>
      <c r="P187" s="119"/>
      <c r="Q187" s="56"/>
      <c r="R187" s="56"/>
      <c r="S187" s="49"/>
      <c r="T187" s="49"/>
    </row>
    <row r="188" spans="2:20" s="18" customFormat="1" ht="18">
      <c r="B188" s="25"/>
      <c r="C188" s="25"/>
      <c r="D188" s="26"/>
      <c r="F188" s="76"/>
      <c r="H188" s="163"/>
      <c r="I188" s="170"/>
      <c r="J188" s="113"/>
      <c r="K188" s="119"/>
      <c r="L188" s="119"/>
      <c r="M188" s="119"/>
      <c r="N188" s="37"/>
      <c r="O188" s="107"/>
      <c r="P188" s="119"/>
      <c r="Q188" s="56"/>
      <c r="R188" s="56"/>
      <c r="S188" s="49"/>
      <c r="T188" s="49"/>
    </row>
    <row r="189" spans="2:20" s="18" customFormat="1" ht="18">
      <c r="B189" s="25"/>
      <c r="C189" s="25"/>
      <c r="D189" s="26"/>
      <c r="F189" s="76"/>
      <c r="H189" s="163"/>
      <c r="I189" s="170"/>
      <c r="J189" s="113"/>
      <c r="K189" s="119"/>
      <c r="L189" s="119"/>
      <c r="M189" s="119"/>
      <c r="N189" s="37"/>
      <c r="O189" s="107"/>
      <c r="P189" s="119"/>
      <c r="Q189" s="56"/>
      <c r="R189" s="56"/>
      <c r="S189" s="49"/>
      <c r="T189" s="49"/>
    </row>
    <row r="190" spans="2:20" s="18" customFormat="1" ht="18">
      <c r="B190" s="25"/>
      <c r="C190" s="25"/>
      <c r="D190" s="26"/>
      <c r="F190" s="76"/>
      <c r="H190" s="163"/>
      <c r="I190" s="170"/>
      <c r="J190" s="113"/>
      <c r="K190" s="119"/>
      <c r="L190" s="119"/>
      <c r="M190" s="119"/>
      <c r="N190" s="37"/>
      <c r="O190" s="107"/>
      <c r="P190" s="119"/>
      <c r="Q190" s="56"/>
      <c r="R190" s="56"/>
      <c r="S190" s="49"/>
      <c r="T190" s="49"/>
    </row>
    <row r="191" spans="2:20" s="18" customFormat="1" ht="18">
      <c r="B191" s="25"/>
      <c r="C191" s="25"/>
      <c r="D191" s="26"/>
      <c r="F191" s="76"/>
      <c r="H191" s="163"/>
      <c r="I191" s="170"/>
      <c r="J191" s="113"/>
      <c r="K191" s="119"/>
      <c r="L191" s="119"/>
      <c r="M191" s="119"/>
      <c r="N191" s="37"/>
      <c r="O191" s="107"/>
      <c r="P191" s="119"/>
      <c r="Q191" s="56"/>
      <c r="R191" s="56"/>
      <c r="S191" s="49"/>
      <c r="T191" s="49"/>
    </row>
    <row r="192" spans="2:20" s="18" customFormat="1" ht="18">
      <c r="B192" s="25"/>
      <c r="C192" s="25"/>
      <c r="D192" s="26"/>
      <c r="F192" s="76"/>
      <c r="H192" s="163"/>
      <c r="I192" s="170"/>
      <c r="J192" s="113"/>
      <c r="K192" s="119"/>
      <c r="L192" s="119"/>
      <c r="M192" s="119"/>
      <c r="N192" s="37"/>
      <c r="O192" s="107"/>
      <c r="P192" s="119"/>
      <c r="Q192" s="56"/>
      <c r="R192" s="56"/>
      <c r="S192" s="49"/>
      <c r="T192" s="49"/>
    </row>
    <row r="193" spans="2:20" s="18" customFormat="1" ht="18">
      <c r="B193" s="25"/>
      <c r="C193" s="25"/>
      <c r="D193" s="26"/>
      <c r="F193" s="76"/>
      <c r="H193" s="163"/>
      <c r="I193" s="170"/>
      <c r="J193" s="113"/>
      <c r="K193" s="119"/>
      <c r="L193" s="119"/>
      <c r="M193" s="119"/>
      <c r="N193" s="37"/>
      <c r="O193" s="107"/>
      <c r="P193" s="119"/>
      <c r="Q193" s="56"/>
      <c r="R193" s="56"/>
      <c r="S193" s="49"/>
      <c r="T193" s="49"/>
    </row>
    <row r="194" spans="2:20" s="18" customFormat="1" ht="18">
      <c r="B194" s="25"/>
      <c r="C194" s="25"/>
      <c r="D194" s="26"/>
      <c r="F194" s="76"/>
      <c r="H194" s="163"/>
      <c r="I194" s="170"/>
      <c r="J194" s="113"/>
      <c r="K194" s="119"/>
      <c r="L194" s="119"/>
      <c r="M194" s="119"/>
      <c r="N194" s="37"/>
      <c r="O194" s="107"/>
      <c r="P194" s="119"/>
      <c r="Q194" s="56"/>
      <c r="R194" s="56"/>
      <c r="S194" s="49"/>
      <c r="T194" s="49"/>
    </row>
    <row r="195" spans="8:20" ht="18">
      <c r="H195" s="164"/>
      <c r="I195" s="171"/>
      <c r="J195" s="114"/>
      <c r="K195" s="120"/>
      <c r="L195" s="120"/>
      <c r="M195" s="120"/>
      <c r="N195" s="39"/>
      <c r="O195" s="108"/>
      <c r="P195" s="120"/>
      <c r="Q195" s="57"/>
      <c r="R195" s="57"/>
      <c r="S195" s="50"/>
      <c r="T195" s="50"/>
    </row>
    <row r="196" spans="8:20" ht="18">
      <c r="H196" s="164"/>
      <c r="I196" s="171"/>
      <c r="J196" s="114"/>
      <c r="K196" s="120"/>
      <c r="L196" s="120"/>
      <c r="M196" s="120"/>
      <c r="N196" s="39"/>
      <c r="O196" s="108"/>
      <c r="P196" s="120"/>
      <c r="Q196" s="57"/>
      <c r="R196" s="57"/>
      <c r="S196" s="50"/>
      <c r="T196" s="50"/>
    </row>
    <row r="197" spans="8:20" ht="18">
      <c r="H197" s="164"/>
      <c r="I197" s="171"/>
      <c r="J197" s="114"/>
      <c r="K197" s="120"/>
      <c r="L197" s="120"/>
      <c r="M197" s="120"/>
      <c r="N197" s="39"/>
      <c r="O197" s="108"/>
      <c r="P197" s="120"/>
      <c r="Q197" s="57"/>
      <c r="R197" s="57"/>
      <c r="S197" s="50"/>
      <c r="T197" s="50"/>
    </row>
    <row r="198" spans="8:20" ht="18">
      <c r="H198" s="164"/>
      <c r="I198" s="171"/>
      <c r="J198" s="114"/>
      <c r="K198" s="120"/>
      <c r="L198" s="120"/>
      <c r="M198" s="120"/>
      <c r="N198" s="39"/>
      <c r="O198" s="108"/>
      <c r="P198" s="120"/>
      <c r="Q198" s="57"/>
      <c r="R198" s="57"/>
      <c r="S198" s="50"/>
      <c r="T198" s="50"/>
    </row>
    <row r="199" spans="8:20" ht="18">
      <c r="H199" s="164"/>
      <c r="I199" s="171"/>
      <c r="J199" s="114"/>
      <c r="K199" s="120"/>
      <c r="L199" s="120"/>
      <c r="M199" s="120"/>
      <c r="N199" s="39"/>
      <c r="O199" s="108"/>
      <c r="P199" s="120"/>
      <c r="Q199" s="57"/>
      <c r="R199" s="57"/>
      <c r="S199" s="50"/>
      <c r="T199" s="50"/>
    </row>
    <row r="200" spans="8:20" ht="18">
      <c r="H200" s="164"/>
      <c r="I200" s="171"/>
      <c r="J200" s="114"/>
      <c r="K200" s="120"/>
      <c r="L200" s="120"/>
      <c r="M200" s="120"/>
      <c r="N200" s="39"/>
      <c r="O200" s="108"/>
      <c r="P200" s="120"/>
      <c r="Q200" s="57"/>
      <c r="R200" s="57"/>
      <c r="S200" s="50"/>
      <c r="T200" s="50"/>
    </row>
    <row r="201" spans="8:20" ht="18">
      <c r="H201" s="164"/>
      <c r="I201" s="171"/>
      <c r="J201" s="114"/>
      <c r="K201" s="120"/>
      <c r="L201" s="120"/>
      <c r="M201" s="120"/>
      <c r="N201" s="39"/>
      <c r="O201" s="108"/>
      <c r="P201" s="120"/>
      <c r="Q201" s="57"/>
      <c r="R201" s="57"/>
      <c r="S201" s="50"/>
      <c r="T201" s="50"/>
    </row>
    <row r="202" spans="8:20" ht="18">
      <c r="H202" s="164"/>
      <c r="I202" s="171"/>
      <c r="J202" s="114"/>
      <c r="K202" s="120"/>
      <c r="L202" s="120"/>
      <c r="M202" s="120"/>
      <c r="N202" s="39"/>
      <c r="O202" s="108"/>
      <c r="P202" s="120"/>
      <c r="Q202" s="57"/>
      <c r="R202" s="57"/>
      <c r="S202" s="50"/>
      <c r="T202" s="50"/>
    </row>
    <row r="203" spans="8:20" ht="18">
      <c r="H203" s="164"/>
      <c r="I203" s="171"/>
      <c r="J203" s="114"/>
      <c r="K203" s="120"/>
      <c r="L203" s="120"/>
      <c r="M203" s="120"/>
      <c r="N203" s="39"/>
      <c r="O203" s="108"/>
      <c r="P203" s="120"/>
      <c r="Q203" s="57"/>
      <c r="R203" s="57"/>
      <c r="S203" s="50"/>
      <c r="T203" s="50"/>
    </row>
    <row r="204" spans="8:20" ht="18">
      <c r="H204" s="164"/>
      <c r="I204" s="171"/>
      <c r="J204" s="114"/>
      <c r="K204" s="120"/>
      <c r="L204" s="120"/>
      <c r="M204" s="120"/>
      <c r="N204" s="39"/>
      <c r="O204" s="108"/>
      <c r="P204" s="120"/>
      <c r="Q204" s="57"/>
      <c r="R204" s="57"/>
      <c r="S204" s="50"/>
      <c r="T204" s="50"/>
    </row>
    <row r="205" spans="8:20" ht="18">
      <c r="H205" s="164"/>
      <c r="I205" s="171"/>
      <c r="J205" s="114"/>
      <c r="K205" s="120"/>
      <c r="L205" s="120"/>
      <c r="M205" s="120"/>
      <c r="N205" s="39"/>
      <c r="O205" s="108"/>
      <c r="P205" s="120"/>
      <c r="Q205" s="57"/>
      <c r="R205" s="57"/>
      <c r="S205" s="50"/>
      <c r="T205" s="50"/>
    </row>
    <row r="206" spans="8:20" ht="18">
      <c r="H206" s="164"/>
      <c r="I206" s="171"/>
      <c r="J206" s="114"/>
      <c r="K206" s="120"/>
      <c r="L206" s="120"/>
      <c r="M206" s="120"/>
      <c r="N206" s="39"/>
      <c r="O206" s="108"/>
      <c r="P206" s="120"/>
      <c r="Q206" s="57"/>
      <c r="R206" s="57"/>
      <c r="S206" s="50"/>
      <c r="T206" s="50"/>
    </row>
    <row r="207" spans="8:20" ht="18">
      <c r="H207" s="164"/>
      <c r="I207" s="171"/>
      <c r="J207" s="114"/>
      <c r="K207" s="120"/>
      <c r="L207" s="120"/>
      <c r="M207" s="120"/>
      <c r="N207" s="39"/>
      <c r="O207" s="108"/>
      <c r="P207" s="120"/>
      <c r="Q207" s="57"/>
      <c r="R207" s="57"/>
      <c r="S207" s="50"/>
      <c r="T207" s="50"/>
    </row>
    <row r="208" spans="8:20" ht="18">
      <c r="H208" s="164"/>
      <c r="I208" s="171"/>
      <c r="J208" s="114"/>
      <c r="K208" s="120"/>
      <c r="L208" s="120"/>
      <c r="M208" s="120"/>
      <c r="N208" s="39"/>
      <c r="O208" s="108"/>
      <c r="P208" s="120"/>
      <c r="Q208" s="57"/>
      <c r="R208" s="57"/>
      <c r="S208" s="50"/>
      <c r="T208" s="50"/>
    </row>
    <row r="209" spans="8:20" ht="18">
      <c r="H209" s="164"/>
      <c r="I209" s="171"/>
      <c r="J209" s="114"/>
      <c r="K209" s="120"/>
      <c r="L209" s="120"/>
      <c r="M209" s="120"/>
      <c r="N209" s="39"/>
      <c r="O209" s="108"/>
      <c r="P209" s="120"/>
      <c r="Q209" s="57"/>
      <c r="R209" s="57"/>
      <c r="S209" s="50"/>
      <c r="T209" s="50"/>
    </row>
    <row r="210" spans="8:20" ht="18">
      <c r="H210" s="164"/>
      <c r="I210" s="171"/>
      <c r="J210" s="114"/>
      <c r="K210" s="120"/>
      <c r="L210" s="120"/>
      <c r="M210" s="120"/>
      <c r="N210" s="39"/>
      <c r="O210" s="108"/>
      <c r="P210" s="120"/>
      <c r="Q210" s="57"/>
      <c r="R210" s="57"/>
      <c r="S210" s="50"/>
      <c r="T210" s="50"/>
    </row>
    <row r="211" spans="8:20" ht="18">
      <c r="H211" s="164"/>
      <c r="I211" s="171"/>
      <c r="J211" s="114"/>
      <c r="K211" s="120"/>
      <c r="L211" s="120"/>
      <c r="M211" s="120"/>
      <c r="N211" s="39"/>
      <c r="O211" s="108"/>
      <c r="P211" s="120"/>
      <c r="Q211" s="57"/>
      <c r="R211" s="57"/>
      <c r="S211" s="50"/>
      <c r="T211" s="50"/>
    </row>
    <row r="212" spans="8:20" ht="18">
      <c r="H212" s="164"/>
      <c r="I212" s="171"/>
      <c r="J212" s="114"/>
      <c r="K212" s="120"/>
      <c r="L212" s="120"/>
      <c r="M212" s="120"/>
      <c r="N212" s="39"/>
      <c r="O212" s="108"/>
      <c r="P212" s="120"/>
      <c r="Q212" s="57"/>
      <c r="R212" s="57"/>
      <c r="S212" s="50"/>
      <c r="T212" s="50"/>
    </row>
    <row r="213" spans="8:20" ht="18">
      <c r="H213" s="164"/>
      <c r="I213" s="171"/>
      <c r="J213" s="114"/>
      <c r="K213" s="120"/>
      <c r="L213" s="120"/>
      <c r="M213" s="120"/>
      <c r="N213" s="39"/>
      <c r="O213" s="108"/>
      <c r="P213" s="120"/>
      <c r="Q213" s="57"/>
      <c r="R213" s="57"/>
      <c r="S213" s="50"/>
      <c r="T213" s="50"/>
    </row>
    <row r="214" spans="8:20" ht="18">
      <c r="H214" s="164"/>
      <c r="I214" s="171"/>
      <c r="J214" s="114"/>
      <c r="K214" s="120"/>
      <c r="L214" s="120"/>
      <c r="M214" s="120"/>
      <c r="N214" s="39"/>
      <c r="O214" s="108"/>
      <c r="P214" s="120"/>
      <c r="Q214" s="57"/>
      <c r="R214" s="57"/>
      <c r="S214" s="50"/>
      <c r="T214" s="50"/>
    </row>
    <row r="215" spans="8:20" ht="18">
      <c r="H215" s="164"/>
      <c r="I215" s="171"/>
      <c r="J215" s="114"/>
      <c r="K215" s="120"/>
      <c r="L215" s="120"/>
      <c r="M215" s="120"/>
      <c r="N215" s="39"/>
      <c r="O215" s="108"/>
      <c r="P215" s="120"/>
      <c r="Q215" s="57"/>
      <c r="R215" s="57"/>
      <c r="S215" s="50"/>
      <c r="T215" s="50"/>
    </row>
    <row r="216" spans="8:20" ht="18">
      <c r="H216" s="164"/>
      <c r="I216" s="171"/>
      <c r="J216" s="114"/>
      <c r="K216" s="120"/>
      <c r="L216" s="120"/>
      <c r="M216" s="120"/>
      <c r="N216" s="39"/>
      <c r="O216" s="108"/>
      <c r="P216" s="120"/>
      <c r="Q216" s="57"/>
      <c r="R216" s="57"/>
      <c r="S216" s="50"/>
      <c r="T216" s="50"/>
    </row>
    <row r="217" spans="8:20" ht="18">
      <c r="H217" s="164"/>
      <c r="I217" s="171"/>
      <c r="J217" s="114"/>
      <c r="K217" s="120"/>
      <c r="L217" s="120"/>
      <c r="M217" s="120"/>
      <c r="N217" s="39"/>
      <c r="O217" s="108"/>
      <c r="P217" s="120"/>
      <c r="Q217" s="57"/>
      <c r="R217" s="57"/>
      <c r="S217" s="50"/>
      <c r="T217" s="50"/>
    </row>
    <row r="218" spans="8:20" ht="18">
      <c r="H218" s="164"/>
      <c r="I218" s="171"/>
      <c r="J218" s="114"/>
      <c r="K218" s="120"/>
      <c r="L218" s="120"/>
      <c r="M218" s="120"/>
      <c r="N218" s="39"/>
      <c r="O218" s="108"/>
      <c r="P218" s="120"/>
      <c r="Q218" s="57"/>
      <c r="R218" s="57"/>
      <c r="S218" s="50"/>
      <c r="T218" s="50"/>
    </row>
    <row r="219" spans="8:20" ht="18">
      <c r="H219" s="164"/>
      <c r="I219" s="171"/>
      <c r="J219" s="114"/>
      <c r="K219" s="120"/>
      <c r="L219" s="120"/>
      <c r="M219" s="120"/>
      <c r="N219" s="39"/>
      <c r="O219" s="108"/>
      <c r="P219" s="120"/>
      <c r="Q219" s="57"/>
      <c r="R219" s="57"/>
      <c r="S219" s="50"/>
      <c r="T219" s="50"/>
    </row>
    <row r="220" spans="8:20" ht="18">
      <c r="H220" s="164"/>
      <c r="I220" s="171"/>
      <c r="J220" s="114"/>
      <c r="K220" s="120"/>
      <c r="L220" s="120"/>
      <c r="M220" s="120"/>
      <c r="N220" s="39"/>
      <c r="O220" s="108"/>
      <c r="P220" s="120"/>
      <c r="Q220" s="57"/>
      <c r="R220" s="57"/>
      <c r="S220" s="50"/>
      <c r="T220" s="50"/>
    </row>
    <row r="221" spans="8:18" ht="18">
      <c r="H221" s="164"/>
      <c r="I221" s="171"/>
      <c r="Q221" s="52"/>
      <c r="R221" s="52"/>
    </row>
    <row r="222" spans="8:18" ht="18">
      <c r="H222" s="164"/>
      <c r="I222" s="171"/>
      <c r="Q222" s="52"/>
      <c r="R222" s="52"/>
    </row>
    <row r="223" spans="8:18" ht="18">
      <c r="H223" s="164"/>
      <c r="I223" s="171"/>
      <c r="Q223" s="52"/>
      <c r="R223" s="52"/>
    </row>
    <row r="224" spans="8:18" ht="18">
      <c r="H224" s="164"/>
      <c r="I224" s="171"/>
      <c r="Q224" s="52"/>
      <c r="R224" s="52"/>
    </row>
    <row r="225" spans="8:18" ht="18">
      <c r="H225" s="164"/>
      <c r="I225" s="171"/>
      <c r="Q225" s="52"/>
      <c r="R225" s="52"/>
    </row>
    <row r="226" spans="8:18" ht="18">
      <c r="H226" s="164"/>
      <c r="I226" s="171"/>
      <c r="Q226" s="52"/>
      <c r="R226" s="52"/>
    </row>
    <row r="227" spans="8:18" ht="18">
      <c r="H227" s="164"/>
      <c r="I227" s="171"/>
      <c r="Q227" s="52"/>
      <c r="R227" s="52"/>
    </row>
    <row r="228" spans="8:18" ht="18">
      <c r="H228" s="164"/>
      <c r="I228" s="171"/>
      <c r="Q228" s="52"/>
      <c r="R228" s="52"/>
    </row>
    <row r="229" spans="8:18" ht="18">
      <c r="H229" s="164"/>
      <c r="I229" s="171"/>
      <c r="Q229" s="52"/>
      <c r="R229" s="52"/>
    </row>
    <row r="230" spans="8:18" ht="18">
      <c r="H230" s="164"/>
      <c r="I230" s="171"/>
      <c r="Q230" s="52"/>
      <c r="R230" s="52"/>
    </row>
    <row r="231" spans="8:18" ht="18">
      <c r="H231" s="164"/>
      <c r="I231" s="171"/>
      <c r="Q231" s="52"/>
      <c r="R231" s="52"/>
    </row>
    <row r="232" spans="8:18" ht="18">
      <c r="H232" s="164"/>
      <c r="I232" s="171"/>
      <c r="Q232" s="52"/>
      <c r="R232" s="52"/>
    </row>
    <row r="233" spans="8:18" ht="18">
      <c r="H233" s="164"/>
      <c r="I233" s="171"/>
      <c r="Q233" s="52"/>
      <c r="R233" s="52"/>
    </row>
    <row r="234" spans="8:18" ht="18">
      <c r="H234" s="164"/>
      <c r="I234" s="171"/>
      <c r="Q234" s="52"/>
      <c r="R234" s="52"/>
    </row>
    <row r="235" spans="8:18" ht="18">
      <c r="H235" s="164"/>
      <c r="I235" s="171"/>
      <c r="Q235" s="52"/>
      <c r="R235" s="52"/>
    </row>
    <row r="236" spans="8:18" ht="18">
      <c r="H236" s="164"/>
      <c r="I236" s="171"/>
      <c r="Q236" s="52"/>
      <c r="R236" s="52"/>
    </row>
    <row r="237" spans="8:18" ht="18">
      <c r="H237" s="164"/>
      <c r="I237" s="171"/>
      <c r="Q237" s="52"/>
      <c r="R237" s="52"/>
    </row>
    <row r="238" spans="8:18" ht="18">
      <c r="H238" s="164"/>
      <c r="I238" s="171"/>
      <c r="Q238" s="52"/>
      <c r="R238" s="52"/>
    </row>
    <row r="239" spans="8:18" ht="18">
      <c r="H239" s="164"/>
      <c r="I239" s="171"/>
      <c r="Q239" s="52"/>
      <c r="R239" s="52"/>
    </row>
    <row r="240" spans="8:18" ht="18">
      <c r="H240" s="164"/>
      <c r="I240" s="171"/>
      <c r="Q240" s="52"/>
      <c r="R240" s="52"/>
    </row>
    <row r="241" spans="8:18" ht="18">
      <c r="H241" s="164"/>
      <c r="I241" s="171"/>
      <c r="Q241" s="52"/>
      <c r="R241" s="52"/>
    </row>
    <row r="242" spans="8:18" ht="18">
      <c r="H242" s="164"/>
      <c r="I242" s="171"/>
      <c r="Q242" s="52"/>
      <c r="R242" s="52"/>
    </row>
    <row r="243" spans="8:18" ht="18">
      <c r="H243" s="164"/>
      <c r="I243" s="171"/>
      <c r="Q243" s="52"/>
      <c r="R243" s="52"/>
    </row>
    <row r="244" spans="8:18" ht="18">
      <c r="H244" s="164"/>
      <c r="I244" s="171"/>
      <c r="Q244" s="52"/>
      <c r="R244" s="52"/>
    </row>
    <row r="245" spans="8:18" ht="18">
      <c r="H245" s="164"/>
      <c r="I245" s="171"/>
      <c r="Q245" s="52"/>
      <c r="R245" s="52"/>
    </row>
    <row r="246" spans="8:18" ht="18">
      <c r="H246" s="164"/>
      <c r="I246" s="171"/>
      <c r="Q246" s="52"/>
      <c r="R246" s="52"/>
    </row>
    <row r="247" spans="8:18" ht="18">
      <c r="H247" s="164"/>
      <c r="I247" s="171"/>
      <c r="Q247" s="52"/>
      <c r="R247" s="52"/>
    </row>
    <row r="248" spans="8:18" ht="18">
      <c r="H248" s="164"/>
      <c r="I248" s="171"/>
      <c r="Q248" s="52"/>
      <c r="R248" s="52"/>
    </row>
    <row r="249" spans="8:18" ht="18">
      <c r="H249" s="164"/>
      <c r="I249" s="171"/>
      <c r="Q249" s="52"/>
      <c r="R249" s="52"/>
    </row>
    <row r="250" spans="8:18" ht="18">
      <c r="H250" s="164"/>
      <c r="I250" s="171"/>
      <c r="Q250" s="52"/>
      <c r="R250" s="52"/>
    </row>
    <row r="251" spans="8:18" ht="18">
      <c r="H251" s="164"/>
      <c r="I251" s="171"/>
      <c r="Q251" s="52"/>
      <c r="R251" s="52"/>
    </row>
    <row r="252" spans="8:18" ht="18">
      <c r="H252" s="164"/>
      <c r="I252" s="171"/>
      <c r="Q252" s="52"/>
      <c r="R252" s="52"/>
    </row>
    <row r="253" spans="8:18" ht="18">
      <c r="H253" s="164"/>
      <c r="I253" s="171"/>
      <c r="Q253" s="52"/>
      <c r="R253" s="52"/>
    </row>
    <row r="254" spans="8:18" ht="18">
      <c r="H254" s="164"/>
      <c r="I254" s="171"/>
      <c r="Q254" s="52"/>
      <c r="R254" s="52"/>
    </row>
    <row r="255" spans="8:18" ht="18">
      <c r="H255" s="165"/>
      <c r="I255" s="172"/>
      <c r="Q255" s="52"/>
      <c r="R255" s="52"/>
    </row>
    <row r="256" spans="8:18" ht="18">
      <c r="H256" s="165"/>
      <c r="I256" s="172"/>
      <c r="Q256" s="52"/>
      <c r="R256" s="52"/>
    </row>
    <row r="257" spans="8:18" ht="18">
      <c r="H257" s="165"/>
      <c r="I257" s="172"/>
      <c r="Q257" s="52"/>
      <c r="R257" s="52"/>
    </row>
    <row r="258" spans="8:18" ht="18">
      <c r="H258" s="165"/>
      <c r="I258" s="172"/>
      <c r="Q258" s="52"/>
      <c r="R258" s="52"/>
    </row>
    <row r="259" spans="8:18" ht="18">
      <c r="H259" s="165"/>
      <c r="I259" s="172"/>
      <c r="Q259" s="52"/>
      <c r="R259" s="52"/>
    </row>
    <row r="260" spans="8:18" ht="18">
      <c r="H260" s="165"/>
      <c r="I260" s="172"/>
      <c r="Q260" s="52"/>
      <c r="R260" s="52"/>
    </row>
    <row r="261" spans="8:18" ht="18">
      <c r="H261" s="165"/>
      <c r="I261" s="172"/>
      <c r="Q261" s="52"/>
      <c r="R261" s="52"/>
    </row>
    <row r="262" spans="8:18" ht="18">
      <c r="H262" s="165"/>
      <c r="I262" s="172"/>
      <c r="Q262" s="52"/>
      <c r="R262" s="52"/>
    </row>
    <row r="263" spans="8:18" ht="18">
      <c r="H263" s="165"/>
      <c r="I263" s="172"/>
      <c r="Q263" s="52"/>
      <c r="R263" s="52"/>
    </row>
    <row r="264" spans="8:18" ht="18">
      <c r="H264" s="165"/>
      <c r="I264" s="172"/>
      <c r="Q264" s="52"/>
      <c r="R264" s="52"/>
    </row>
    <row r="265" spans="8:18" ht="18">
      <c r="H265" s="165"/>
      <c r="I265" s="172"/>
      <c r="Q265" s="52"/>
      <c r="R265" s="52"/>
    </row>
    <row r="266" spans="8:18" ht="18">
      <c r="H266" s="165"/>
      <c r="I266" s="172"/>
      <c r="Q266" s="52"/>
      <c r="R266" s="52"/>
    </row>
    <row r="267" spans="8:18" ht="18">
      <c r="H267" s="165"/>
      <c r="I267" s="172"/>
      <c r="Q267" s="52"/>
      <c r="R267" s="52"/>
    </row>
    <row r="268" spans="8:18" ht="18">
      <c r="H268" s="165"/>
      <c r="I268" s="172"/>
      <c r="Q268" s="52"/>
      <c r="R268" s="52"/>
    </row>
    <row r="269" spans="8:18" ht="18">
      <c r="H269" s="165"/>
      <c r="I269" s="172"/>
      <c r="Q269" s="52"/>
      <c r="R269" s="52"/>
    </row>
    <row r="270" spans="8:18" ht="18">
      <c r="H270" s="165"/>
      <c r="I270" s="172"/>
      <c r="Q270" s="52"/>
      <c r="R270" s="52"/>
    </row>
    <row r="271" spans="8:18" ht="18">
      <c r="H271" s="165"/>
      <c r="I271" s="172"/>
      <c r="Q271" s="52"/>
      <c r="R271" s="52"/>
    </row>
    <row r="272" spans="8:18" ht="18">
      <c r="H272" s="165"/>
      <c r="I272" s="172"/>
      <c r="Q272" s="52"/>
      <c r="R272" s="52"/>
    </row>
    <row r="273" spans="8:18" ht="18">
      <c r="H273" s="165"/>
      <c r="I273" s="172"/>
      <c r="Q273" s="52"/>
      <c r="R273" s="52"/>
    </row>
    <row r="274" spans="8:18" ht="18">
      <c r="H274" s="165"/>
      <c r="I274" s="172"/>
      <c r="Q274" s="52"/>
      <c r="R274" s="52"/>
    </row>
    <row r="275" spans="8:18" ht="18">
      <c r="H275" s="165"/>
      <c r="I275" s="172"/>
      <c r="Q275" s="52"/>
      <c r="R275" s="52"/>
    </row>
    <row r="276" spans="8:18" ht="18">
      <c r="H276" s="165"/>
      <c r="I276" s="172"/>
      <c r="Q276" s="52"/>
      <c r="R276" s="52"/>
    </row>
    <row r="277" spans="8:18" ht="18">
      <c r="H277" s="165"/>
      <c r="I277" s="172"/>
      <c r="Q277" s="52"/>
      <c r="R277" s="52"/>
    </row>
    <row r="278" spans="8:18" ht="18">
      <c r="H278" s="165"/>
      <c r="I278" s="172"/>
      <c r="Q278" s="52"/>
      <c r="R278" s="52"/>
    </row>
    <row r="279" spans="8:18" ht="18">
      <c r="H279" s="165"/>
      <c r="I279" s="172"/>
      <c r="Q279" s="52"/>
      <c r="R279" s="52"/>
    </row>
    <row r="280" spans="8:18" ht="18">
      <c r="H280" s="165"/>
      <c r="I280" s="172"/>
      <c r="Q280" s="52"/>
      <c r="R280" s="52"/>
    </row>
    <row r="281" spans="8:18" ht="18">
      <c r="H281" s="165"/>
      <c r="I281" s="172"/>
      <c r="Q281" s="52"/>
      <c r="R281" s="52"/>
    </row>
    <row r="282" spans="8:18" ht="18">
      <c r="H282" s="165"/>
      <c r="I282" s="172"/>
      <c r="Q282" s="52"/>
      <c r="R282" s="52"/>
    </row>
    <row r="283" spans="8:18" ht="18">
      <c r="H283" s="165"/>
      <c r="I283" s="172"/>
      <c r="Q283" s="52"/>
      <c r="R283" s="52"/>
    </row>
    <row r="284" spans="8:18" ht="18">
      <c r="H284" s="165"/>
      <c r="I284" s="172"/>
      <c r="Q284" s="52"/>
      <c r="R284" s="52"/>
    </row>
    <row r="285" spans="8:18" ht="18">
      <c r="H285" s="165"/>
      <c r="I285" s="172"/>
      <c r="Q285" s="52"/>
      <c r="R285" s="52"/>
    </row>
    <row r="286" spans="8:9" ht="18">
      <c r="H286" s="165"/>
      <c r="I286" s="172"/>
    </row>
    <row r="287" spans="8:9" ht="18">
      <c r="H287" s="165"/>
      <c r="I287" s="172"/>
    </row>
    <row r="288" spans="8:9" ht="18">
      <c r="H288" s="165"/>
      <c r="I288" s="172"/>
    </row>
    <row r="289" spans="8:9" ht="18">
      <c r="H289" s="165"/>
      <c r="I289" s="172"/>
    </row>
    <row r="290" spans="8:9" ht="18">
      <c r="H290" s="165"/>
      <c r="I290" s="172"/>
    </row>
    <row r="291" spans="8:9" ht="18">
      <c r="H291" s="165"/>
      <c r="I291" s="172"/>
    </row>
    <row r="292" spans="8:9" ht="18">
      <c r="H292" s="165"/>
      <c r="I292" s="172"/>
    </row>
    <row r="293" spans="8:9" ht="18">
      <c r="H293" s="165"/>
      <c r="I293" s="172"/>
    </row>
    <row r="294" spans="8:9" ht="18">
      <c r="H294" s="165"/>
      <c r="I294" s="172"/>
    </row>
    <row r="295" spans="8:9" ht="18">
      <c r="H295" s="165"/>
      <c r="I295" s="172"/>
    </row>
    <row r="296" spans="8:9" ht="18">
      <c r="H296" s="165"/>
      <c r="I296" s="172"/>
    </row>
    <row r="297" spans="8:9" ht="18">
      <c r="H297" s="165"/>
      <c r="I297" s="172"/>
    </row>
    <row r="298" spans="8:9" ht="18">
      <c r="H298" s="165"/>
      <c r="I298" s="172"/>
    </row>
    <row r="299" spans="8:9" ht="18">
      <c r="H299" s="165"/>
      <c r="I299" s="172"/>
    </row>
    <row r="300" spans="8:9" ht="18">
      <c r="H300" s="165"/>
      <c r="I300" s="172"/>
    </row>
    <row r="301" spans="8:9" ht="18">
      <c r="H301" s="165"/>
      <c r="I301" s="172"/>
    </row>
    <row r="302" spans="8:9" ht="18">
      <c r="H302" s="165"/>
      <c r="I302" s="172"/>
    </row>
    <row r="303" spans="8:9" ht="18">
      <c r="H303" s="165"/>
      <c r="I303" s="172"/>
    </row>
    <row r="304" spans="8:9" ht="18">
      <c r="H304" s="165"/>
      <c r="I304" s="172"/>
    </row>
    <row r="305" spans="8:9" ht="18">
      <c r="H305" s="165"/>
      <c r="I305" s="172"/>
    </row>
    <row r="306" spans="8:9" ht="18">
      <c r="H306" s="165"/>
      <c r="I306" s="172"/>
    </row>
    <row r="307" spans="8:9" ht="18">
      <c r="H307" s="165"/>
      <c r="I307" s="172"/>
    </row>
    <row r="308" spans="8:19" ht="18.75" thickBot="1">
      <c r="H308" s="165"/>
      <c r="I308" s="173"/>
      <c r="J308" s="174"/>
      <c r="K308" s="175"/>
      <c r="L308" s="175"/>
      <c r="M308" s="175"/>
      <c r="N308" s="51"/>
      <c r="O308" s="176"/>
      <c r="P308" s="175"/>
      <c r="Q308" s="177"/>
      <c r="R308" s="51"/>
      <c r="S308" s="178"/>
    </row>
    <row r="309" ht="18">
      <c r="H309" s="87"/>
    </row>
    <row r="310" ht="18">
      <c r="H310" s="87"/>
    </row>
    <row r="311" ht="18">
      <c r="H311" s="87"/>
    </row>
    <row r="312" ht="18">
      <c r="H312" s="87"/>
    </row>
    <row r="313" ht="18">
      <c r="H313" s="87"/>
    </row>
    <row r="314" ht="18">
      <c r="H314" s="87"/>
    </row>
    <row r="315" ht="18">
      <c r="H315" s="87"/>
    </row>
    <row r="316" ht="18">
      <c r="H316" s="87"/>
    </row>
    <row r="317" ht="18">
      <c r="H317" s="87"/>
    </row>
    <row r="318" ht="18">
      <c r="H318" s="87"/>
    </row>
    <row r="319" ht="18">
      <c r="H319" s="87"/>
    </row>
    <row r="320" ht="18">
      <c r="H320" s="87"/>
    </row>
    <row r="321" ht="18">
      <c r="H321" s="87"/>
    </row>
    <row r="322" ht="18">
      <c r="H322" s="87"/>
    </row>
    <row r="323" ht="18">
      <c r="H323" s="87"/>
    </row>
    <row r="324" ht="18">
      <c r="H324" s="87"/>
    </row>
    <row r="325" ht="18">
      <c r="H325" s="87"/>
    </row>
    <row r="326" ht="18">
      <c r="H326" s="87"/>
    </row>
    <row r="327" ht="18">
      <c r="H327" s="87"/>
    </row>
    <row r="328" ht="18">
      <c r="H328" s="87"/>
    </row>
    <row r="329" ht="18">
      <c r="H329" s="87"/>
    </row>
    <row r="330" ht="18">
      <c r="H330" s="87"/>
    </row>
    <row r="331" ht="18">
      <c r="H331" s="87"/>
    </row>
    <row r="332" ht="18">
      <c r="H332" s="87"/>
    </row>
    <row r="333" ht="18">
      <c r="H333" s="87"/>
    </row>
    <row r="334" ht="18">
      <c r="H334" s="87"/>
    </row>
    <row r="335" ht="18">
      <c r="H335" s="87"/>
    </row>
    <row r="336" ht="18">
      <c r="H336" s="87"/>
    </row>
    <row r="337" ht="18">
      <c r="H337" s="87"/>
    </row>
    <row r="338" ht="18">
      <c r="H338" s="87"/>
    </row>
    <row r="339" ht="18">
      <c r="H339" s="87"/>
    </row>
    <row r="340" ht="18">
      <c r="H340" s="87"/>
    </row>
    <row r="341" ht="18">
      <c r="H341" s="87"/>
    </row>
    <row r="342" ht="18">
      <c r="H342" s="87"/>
    </row>
    <row r="343" ht="18">
      <c r="H343" s="87"/>
    </row>
    <row r="344" ht="18">
      <c r="H344" s="87"/>
    </row>
    <row r="345" ht="18">
      <c r="H345" s="87"/>
    </row>
    <row r="346" ht="18">
      <c r="H346" s="87"/>
    </row>
    <row r="347" ht="18">
      <c r="H347" s="87"/>
    </row>
    <row r="348" ht="18">
      <c r="H348" s="87"/>
    </row>
    <row r="349" ht="18">
      <c r="H349" s="87"/>
    </row>
    <row r="350" ht="18">
      <c r="H350" s="87"/>
    </row>
    <row r="351" ht="18">
      <c r="H351" s="87"/>
    </row>
    <row r="352" ht="18">
      <c r="H352" s="87"/>
    </row>
    <row r="353" ht="18">
      <c r="H353" s="87"/>
    </row>
    <row r="354" ht="18">
      <c r="H354" s="87"/>
    </row>
    <row r="355" ht="18">
      <c r="H355" s="87"/>
    </row>
    <row r="356" ht="18">
      <c r="H356" s="87"/>
    </row>
    <row r="357" ht="18">
      <c r="H357" s="87"/>
    </row>
    <row r="358" ht="18">
      <c r="H358" s="87"/>
    </row>
    <row r="359" ht="18">
      <c r="H359" s="87"/>
    </row>
    <row r="360" ht="18">
      <c r="H360" s="87"/>
    </row>
    <row r="361" ht="18">
      <c r="H361" s="87"/>
    </row>
    <row r="362" ht="18">
      <c r="H362" s="87"/>
    </row>
    <row r="363" ht="18">
      <c r="H363" s="87"/>
    </row>
    <row r="364" ht="18">
      <c r="H364" s="87"/>
    </row>
    <row r="365" ht="18">
      <c r="H365" s="87"/>
    </row>
    <row r="366" ht="18">
      <c r="H366" s="87"/>
    </row>
    <row r="367" ht="18">
      <c r="H367" s="87"/>
    </row>
    <row r="368" ht="18">
      <c r="H368" s="87"/>
    </row>
    <row r="369" ht="18">
      <c r="H369" s="87"/>
    </row>
    <row r="370" ht="18">
      <c r="H370" s="87"/>
    </row>
    <row r="371" ht="18">
      <c r="H371" s="87"/>
    </row>
    <row r="372" ht="18">
      <c r="H372" s="87"/>
    </row>
    <row r="373" ht="18">
      <c r="H373" s="87"/>
    </row>
    <row r="374" ht="18">
      <c r="H374" s="87"/>
    </row>
    <row r="375" ht="18">
      <c r="H375" s="87"/>
    </row>
    <row r="376" ht="18">
      <c r="H376" s="87"/>
    </row>
    <row r="377" ht="18">
      <c r="H377" s="87"/>
    </row>
    <row r="378" ht="18">
      <c r="H378" s="87"/>
    </row>
    <row r="379" ht="18">
      <c r="H379" s="87"/>
    </row>
    <row r="380" ht="18">
      <c r="H380" s="87"/>
    </row>
    <row r="381" ht="18">
      <c r="H381" s="87"/>
    </row>
    <row r="382" ht="18">
      <c r="H382" s="87"/>
    </row>
    <row r="383" ht="18">
      <c r="H383" s="87"/>
    </row>
    <row r="384" ht="18">
      <c r="H384" s="87"/>
    </row>
    <row r="385" ht="18">
      <c r="H385" s="87"/>
    </row>
    <row r="386" ht="18">
      <c r="H386" s="87"/>
    </row>
    <row r="387" ht="18">
      <c r="H387" s="87"/>
    </row>
    <row r="388" ht="18">
      <c r="H388" s="87"/>
    </row>
    <row r="389" ht="18">
      <c r="H389" s="87"/>
    </row>
    <row r="390" ht="18">
      <c r="H390" s="87"/>
    </row>
    <row r="391" ht="18">
      <c r="H391" s="87"/>
    </row>
    <row r="392" ht="18">
      <c r="H392" s="87"/>
    </row>
    <row r="393" ht="18">
      <c r="H393" s="87"/>
    </row>
    <row r="394" ht="18">
      <c r="H394" s="87"/>
    </row>
    <row r="395" ht="18">
      <c r="H395" s="87"/>
    </row>
    <row r="396" ht="18">
      <c r="H396" s="87"/>
    </row>
    <row r="397" ht="18">
      <c r="H397" s="87"/>
    </row>
    <row r="398" ht="18">
      <c r="H398" s="87"/>
    </row>
    <row r="399" ht="18">
      <c r="H399" s="87"/>
    </row>
    <row r="400" ht="18">
      <c r="H400" s="87"/>
    </row>
    <row r="401" ht="18">
      <c r="H401" s="87"/>
    </row>
    <row r="402" ht="18">
      <c r="H402" s="87"/>
    </row>
    <row r="403" ht="18">
      <c r="H403" s="87"/>
    </row>
    <row r="404" ht="18">
      <c r="H404" s="87"/>
    </row>
    <row r="405" ht="18">
      <c r="H405" s="87"/>
    </row>
    <row r="406" ht="18">
      <c r="H406" s="87"/>
    </row>
    <row r="407" ht="18">
      <c r="H407" s="87"/>
    </row>
    <row r="408" ht="18">
      <c r="H408" s="87"/>
    </row>
    <row r="409" ht="18">
      <c r="H409" s="87"/>
    </row>
    <row r="410" ht="18">
      <c r="H410" s="87"/>
    </row>
    <row r="411" ht="18">
      <c r="H411" s="87"/>
    </row>
    <row r="412" ht="18">
      <c r="H412" s="87"/>
    </row>
    <row r="413" ht="18">
      <c r="H413" s="87"/>
    </row>
    <row r="414" ht="18">
      <c r="H414" s="87"/>
    </row>
    <row r="415" ht="18">
      <c r="H415" s="87"/>
    </row>
    <row r="416" ht="18">
      <c r="H416" s="87"/>
    </row>
    <row r="417" ht="18">
      <c r="H417" s="87"/>
    </row>
    <row r="418" ht="18">
      <c r="H418" s="87"/>
    </row>
    <row r="419" ht="18">
      <c r="H419" s="87"/>
    </row>
    <row r="420" ht="18">
      <c r="H420" s="87"/>
    </row>
    <row r="421" ht="18">
      <c r="H421" s="87"/>
    </row>
    <row r="422" ht="18">
      <c r="H422" s="87"/>
    </row>
    <row r="423" ht="18">
      <c r="H423" s="87"/>
    </row>
    <row r="424" ht="18">
      <c r="H424" s="87"/>
    </row>
    <row r="425" ht="18">
      <c r="H425" s="87"/>
    </row>
    <row r="426" ht="18">
      <c r="H426" s="87"/>
    </row>
    <row r="427" ht="18">
      <c r="H427" s="87"/>
    </row>
    <row r="428" ht="18">
      <c r="H428" s="87"/>
    </row>
    <row r="429" ht="18">
      <c r="H429" s="87"/>
    </row>
    <row r="430" ht="18">
      <c r="H430" s="87"/>
    </row>
    <row r="431" ht="18">
      <c r="H431" s="87"/>
    </row>
    <row r="432" ht="18">
      <c r="H432" s="87"/>
    </row>
    <row r="433" ht="18">
      <c r="H433" s="87"/>
    </row>
    <row r="434" ht="18">
      <c r="H434" s="87"/>
    </row>
    <row r="435" ht="18">
      <c r="H435" s="87"/>
    </row>
    <row r="436" ht="18">
      <c r="H436" s="87"/>
    </row>
    <row r="437" ht="18">
      <c r="H437" s="87"/>
    </row>
    <row r="438" ht="18">
      <c r="H438" s="87"/>
    </row>
    <row r="439" ht="18">
      <c r="H439" s="87"/>
    </row>
    <row r="440" ht="18">
      <c r="H440" s="87"/>
    </row>
    <row r="441" ht="18">
      <c r="H441" s="87"/>
    </row>
    <row r="442" ht="18">
      <c r="H442" s="87"/>
    </row>
    <row r="443" ht="18">
      <c r="H443" s="87"/>
    </row>
    <row r="444" ht="18">
      <c r="H444" s="87"/>
    </row>
    <row r="445" ht="18">
      <c r="H445" s="87"/>
    </row>
    <row r="446" ht="18">
      <c r="H446" s="87"/>
    </row>
    <row r="447" ht="18">
      <c r="H447" s="87"/>
    </row>
    <row r="448" ht="18">
      <c r="H448" s="87"/>
    </row>
    <row r="449" ht="18">
      <c r="H449" s="87"/>
    </row>
    <row r="450" ht="18">
      <c r="H450" s="87"/>
    </row>
    <row r="451" ht="18">
      <c r="H451" s="87"/>
    </row>
    <row r="452" ht="18">
      <c r="H452" s="87"/>
    </row>
    <row r="453" ht="18">
      <c r="H453" s="87"/>
    </row>
    <row r="454" ht="18">
      <c r="H454" s="87"/>
    </row>
    <row r="455" ht="18">
      <c r="H455" s="87"/>
    </row>
    <row r="456" ht="18">
      <c r="H456" s="87"/>
    </row>
    <row r="457" ht="18">
      <c r="H457" s="87"/>
    </row>
    <row r="458" ht="18">
      <c r="H458" s="87"/>
    </row>
    <row r="459" ht="18">
      <c r="H459" s="87"/>
    </row>
    <row r="460" ht="18">
      <c r="H460" s="87"/>
    </row>
    <row r="461" ht="18">
      <c r="H461" s="87"/>
    </row>
    <row r="462" ht="18">
      <c r="H462" s="87"/>
    </row>
    <row r="463" ht="18">
      <c r="H463" s="87"/>
    </row>
    <row r="464" ht="18">
      <c r="H464" s="87"/>
    </row>
    <row r="465" ht="18">
      <c r="H465" s="87"/>
    </row>
    <row r="466" ht="18">
      <c r="H466" s="87"/>
    </row>
    <row r="467" ht="18">
      <c r="H467" s="87"/>
    </row>
    <row r="468" ht="18">
      <c r="H468" s="87"/>
    </row>
    <row r="469" ht="18">
      <c r="H469" s="87"/>
    </row>
    <row r="470" ht="18">
      <c r="H470" s="87"/>
    </row>
    <row r="471" ht="18">
      <c r="H471" s="87"/>
    </row>
    <row r="472" ht="18">
      <c r="H472" s="87"/>
    </row>
    <row r="473" ht="18">
      <c r="H473" s="87"/>
    </row>
    <row r="474" ht="18">
      <c r="H474" s="87"/>
    </row>
    <row r="475" ht="18">
      <c r="H475" s="87"/>
    </row>
    <row r="476" ht="18">
      <c r="H476" s="87"/>
    </row>
  </sheetData>
  <mergeCells count="1">
    <mergeCell ref="I2:S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lmobrand</dc:creator>
  <cp:keywords/>
  <dc:description/>
  <cp:lastModifiedBy>Trina Gerlack</cp:lastModifiedBy>
  <cp:lastPrinted>2007-10-08T21:43:42Z</cp:lastPrinted>
  <dcterms:created xsi:type="dcterms:W3CDTF">2007-08-03T17:32:54Z</dcterms:created>
  <dcterms:modified xsi:type="dcterms:W3CDTF">2007-10-08T22:14:34Z</dcterms:modified>
  <cp:category/>
  <cp:version/>
  <cp:contentType/>
  <cp:contentStatus/>
</cp:coreProperties>
</file>