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15480" windowHeight="9060" activeTab="1"/>
  </bookViews>
  <sheets>
    <sheet name="F&amp;WManager Participation" sheetId="1" r:id="rId1"/>
    <sheet name="ActivitiesDeliverables" sheetId="2" r:id="rId2"/>
  </sheets>
  <definedNames>
    <definedName name="_xlnm.Print_Area" localSheetId="1">'ActivitiesDeliverables'!$A$3:$G$26</definedName>
  </definedNames>
  <calcPr fullCalcOnLoad="1"/>
</workbook>
</file>

<file path=xl/sharedStrings.xml><?xml version="1.0" encoding="utf-8"?>
<sst xmlns="http://schemas.openxmlformats.org/spreadsheetml/2006/main" count="160" uniqueCount="131">
  <si>
    <t>Meetings/Reserve</t>
  </si>
  <si>
    <t>NOAA Fisheries</t>
  </si>
  <si>
    <t>CBFWA Member</t>
  </si>
  <si>
    <t>BPA Contribution Through CBFWA</t>
  </si>
  <si>
    <t>Burns Paiute Tribe</t>
  </si>
  <si>
    <t>Confederated Colville Tribes</t>
  </si>
  <si>
    <t>Coeur d' Alene Tribe</t>
  </si>
  <si>
    <t>Columbia River Inter-Tribal Fish Commission</t>
  </si>
  <si>
    <t>Confederated Salish and Kootenai Tribes</t>
  </si>
  <si>
    <t>Confederated Tribes of the Umatilla Indian Reservation</t>
  </si>
  <si>
    <t>Confederated Tribes of the Warm Springs Reservation</t>
  </si>
  <si>
    <t>Idaho Fish and Game</t>
  </si>
  <si>
    <t>Kootenai Tribe of Idaho</t>
  </si>
  <si>
    <t>Montana Department of Fish, Wildlife, and Parks</t>
  </si>
  <si>
    <t>Nez Perce Tribe</t>
  </si>
  <si>
    <t>Oregon Department of Fish and Wildlife</t>
  </si>
  <si>
    <t>Shoshone Bannock Tribe</t>
  </si>
  <si>
    <t>Shoshone Paiute Tribe</t>
  </si>
  <si>
    <t>Upper Columbia United Tribes</t>
  </si>
  <si>
    <t>US Fish and Wildlife Service</t>
  </si>
  <si>
    <t xml:space="preserve">Washington Department of Fish and Wildlife </t>
  </si>
  <si>
    <t>Yakama Nation</t>
  </si>
  <si>
    <t>Total</t>
  </si>
  <si>
    <t>Program Implementation Tracking</t>
  </si>
  <si>
    <t>Amendment Recommendations and Analysis</t>
  </si>
  <si>
    <t xml:space="preserve">2010 and beyond BPA Rate Case </t>
  </si>
  <si>
    <t>Programmatic issues (ongoing)</t>
  </si>
  <si>
    <t xml:space="preserve">Lamprey Technical Workgroup </t>
  </si>
  <si>
    <t xml:space="preserve">Ad-hoc workgroups </t>
  </si>
  <si>
    <t>Committee or Forum</t>
  </si>
  <si>
    <t>Deliverable</t>
  </si>
  <si>
    <t>CBFWA staff and membership</t>
  </si>
  <si>
    <t>MAG, Members, NPCC presentations</t>
  </si>
  <si>
    <t>CBFWA Lead Staff</t>
  </si>
  <si>
    <t>Unknown.  
FY07 Examples:  DMFS, Biol. Obj. Workgroup, Science/Policy Exchange steering committee, Coordination Projects Workgroup, Data Summit steering committee</t>
  </si>
  <si>
    <t>Program coordinator</t>
  </si>
  <si>
    <t>All coordinators</t>
  </si>
  <si>
    <t>RME coordinator</t>
  </si>
  <si>
    <t>Wildlife coordinator</t>
  </si>
  <si>
    <t>Anadromous Fish coordinator</t>
  </si>
  <si>
    <t>Resident Fish coordinator</t>
  </si>
  <si>
    <t>SOTR coordinator
IT/Web support</t>
  </si>
  <si>
    <t>IT/Web support</t>
  </si>
  <si>
    <t>CBFWA committees (coordinated technical reviews), MAG (coordinated policy reviews), Members, NPCC presentations, BPA coordination</t>
  </si>
  <si>
    <t>Policy coordinator</t>
  </si>
  <si>
    <t>MAG (coordinated policy reviews), Members, NPCC presentations, BPA coordination</t>
  </si>
  <si>
    <t>CSMEP, CBFWA committees (coordinated technical reviews), MAG (coordinated policy reviews), Members, PNAMP, NPCC presentations, BPA coordination</t>
  </si>
  <si>
    <t>Policy coordinator
Budget coordinator</t>
  </si>
  <si>
    <t>WAC (coordinated technical reviews), MAG (coordinated policy reviews), Members, NPCC presentations, BPA coordination, IEAB, ISAB</t>
  </si>
  <si>
    <t>Data management coordinator (?)</t>
  </si>
  <si>
    <t>SOTR project, NED, PNAMP, StreamNet, NHI, DMFS, MAG, Members, NPCC presentations, BPA coordination</t>
  </si>
  <si>
    <t>LTWG, CBFWA committees (coordinated technical reviews), MAG (coordinated policy reviews), Members, NPCC presentations, BPA coordination</t>
  </si>
  <si>
    <t>Coordinated strategies and policies regarding implementation of lamprey projects in the Fish and Wildlife Program</t>
  </si>
  <si>
    <t>RFAC (coordinated technical reviews), MAG (coordinated policy reviews), Members, NPCC presentations, BPA coordination, IEAB, ISAB</t>
  </si>
  <si>
    <t>Projected Activities for FY 08-09</t>
  </si>
  <si>
    <t>Evaluation</t>
  </si>
  <si>
    <t>Implementation</t>
  </si>
  <si>
    <t>Planning</t>
  </si>
  <si>
    <t>Plan,Implement, and Evaluation</t>
  </si>
  <si>
    <t>Adaptive Management Step</t>
  </si>
  <si>
    <t>CBFWA FTE 2008</t>
  </si>
  <si>
    <t>CBFWA FTE 2009</t>
  </si>
  <si>
    <t>Policy Coordination</t>
  </si>
  <si>
    <t>Budget Coordinator</t>
  </si>
  <si>
    <t>Program Coordinator</t>
  </si>
  <si>
    <t>RFAC Coordinator</t>
  </si>
  <si>
    <t>WAC Coordinator</t>
  </si>
  <si>
    <t>AFAC Coordinator</t>
  </si>
  <si>
    <t>SOTR Coordinator</t>
  </si>
  <si>
    <t>RME Coordinator</t>
  </si>
  <si>
    <t>IT/Web services</t>
  </si>
  <si>
    <t>Adminstrative Support</t>
  </si>
  <si>
    <t>Functions supported through Indirect Costs attributed to CBWFA contract</t>
  </si>
  <si>
    <t>Administrative support</t>
  </si>
  <si>
    <t>Web services to support CBFWA for information dissemination</t>
  </si>
  <si>
    <t>Web services to support Program for information dissemination</t>
  </si>
  <si>
    <t>Foundation for coordination</t>
  </si>
  <si>
    <t>Tribal coordination and outreach</t>
  </si>
  <si>
    <t>CBFWA public relations and outreach</t>
  </si>
  <si>
    <t>PR Subcommittee, MAG (coordinated policy reviews), Members, NPCC presentations, BPA coordination</t>
  </si>
  <si>
    <t>UCUT, CRTIFC, USRT, ATNI and others</t>
  </si>
  <si>
    <t>Tribal Coordinator</t>
  </si>
  <si>
    <t>PR Coordinator</t>
  </si>
  <si>
    <t>All forums</t>
  </si>
  <si>
    <t>Functions provided through CBFWA contract with BPA*</t>
  </si>
  <si>
    <t xml:space="preserve">*FTE estimates have been rounded to the nearest tenth.  </t>
  </si>
  <si>
    <t>Tribal Coordinator
(currently vacant)</t>
  </si>
  <si>
    <t>PR Coordinator
(currently vacant)</t>
  </si>
  <si>
    <t>Data Mgmt Coordinator
(proposed)</t>
  </si>
  <si>
    <t xml:space="preserve">Regional Monitoring and Evaluation Plan </t>
  </si>
  <si>
    <t xml:space="preserve">Develop project review process with NPCC and BPA </t>
  </si>
  <si>
    <t>Develop process for defining wildlife operational losses and resident fish losses</t>
  </si>
  <si>
    <t>WAC and RFAC (coordinated technical reviews), MAG (coordinated policy reviews), Members, NPCC presentations, BPA coordination, IEAB, ISAB</t>
  </si>
  <si>
    <t>Wildlife coordinator
Resident Fish coordinator</t>
  </si>
  <si>
    <t>Program Effectiveness tracking</t>
  </si>
  <si>
    <t>Project Effectiveness reviews</t>
  </si>
  <si>
    <t>BOG, CBFWA committees (coordinated technical reviews), MAG (coordinated policy reviews), Members, NPCC presentations, BPA coordination</t>
  </si>
  <si>
    <t>CSMEP, CBFWA committees (coordinated technical reviews), MAG (coordinated policy reviews), Members, NPCC presentations, BPA coordination</t>
  </si>
  <si>
    <t>Fish Passage Advisory Committee</t>
  </si>
  <si>
    <t>Annual Estimated Cost of All Program Related Coordination FY08-09</t>
  </si>
  <si>
    <t>Maintain CBFWA committee web pages and data management
Meeting facilities and adminstrative support</t>
  </si>
  <si>
    <t>Coordination with other tribal forums
Policy and technical assistance with tribal specific issues</t>
  </si>
  <si>
    <t>Develop information materials for public outreach</t>
  </si>
  <si>
    <t>Fish and Wildlife Manager adminstrative support</t>
  </si>
  <si>
    <t>Manage contracts to provide support to fish and wildlife managers for participation in regional activities (CBFWF)</t>
  </si>
  <si>
    <t xml:space="preserve">Consensus based Program amendment recommendations 
Collaborative framework for amendment recommendations
Coordinated analyses to support Program Amendments </t>
  </si>
  <si>
    <t>Coordinated Monitoring and Evaluation Plan for the Fish and Wildlife Program
Integration of monitoring and evaluation efforts among diverse management programs</t>
  </si>
  <si>
    <t>Collaborative development of the 2010 NPCC project review process
Coordinated decision critiera for project and program evaluation</t>
  </si>
  <si>
    <t>Coordinated input to the upcoming BPA rate case regarding future Fish and Wildlife Program costs based on Program amendment recommendations
Coordinated cost estimates for implementing proposed measures
Collaborative analyses to support cost estimates</t>
  </si>
  <si>
    <t>Coordinated development and implementation of protocols for evaluating and defining operation losses for wildlife populations caused by operation of the FCRPS
Coordinated development and implementation of protocols for evaluating and defining resident fish losses caused by operation of the FCRPS</t>
  </si>
  <si>
    <t>Maintain CBFWA website (directory, calendar, databases, etc.)
Maintain BOG website and databases
Meeting facilities and administrative support</t>
  </si>
  <si>
    <t>Coordinated policy and technical reviews of projects and programs
Collaborative funding recommendations for projects and programs</t>
  </si>
  <si>
    <t>FPAC (coordinated technical and policy reviews), MAG (coordinated policy reviews), Members, NPCC presentations, BPA coordination</t>
  </si>
  <si>
    <t>Collaborative technical and policy analyses and recommendations regarding FCRPS operations
Coordination of mainstem passage and survival monitoring and evaluation</t>
  </si>
  <si>
    <t>Resident Fish Advisory Committee</t>
  </si>
  <si>
    <t>Issue definitions and white papers, project funding recommendations, coordinated work shops and conferences, development and implementation of coordinated strategies 
Coordinated policy and technical reviews and recommendations</t>
  </si>
  <si>
    <t>Wildlife Advisory committee</t>
  </si>
  <si>
    <t>Data Management Framework Subcommittee</t>
  </si>
  <si>
    <t>Monitoring and Evaluation Implementation</t>
  </si>
  <si>
    <t>Coordinated technical review and implementation of the wildlife crediting strategy for the Program
Collaborative implementation of operation loss assessment protocols
Coordinated techical review of wildlife area management plans</t>
  </si>
  <si>
    <t>Collaborative implementation of the Data Management Strategy for the Program
Integrated implementation of data management projects funded through the Program with other fish and wildlife management programs in the region</t>
  </si>
  <si>
    <t>Collaborative implementation of a monitoring and evaluation plan for the Fish and Wildilfe Program
Integrated implementation of monitoring and evaluation projects funded through the Program with existing fish and wildlife management programs in the region</t>
  </si>
  <si>
    <t>Collaborative implementation of the resident fish substitution strategy for the Fish and Wildlife Program
Integrated implementation of resident fish projects funded through the Program with existing resident fish management programs in the Region</t>
  </si>
  <si>
    <t>Anadromous Fish Advisory Committee</t>
  </si>
  <si>
    <t>AFAC (coordinated technical reviews), MAG (coordinated policy reviews), Members, NPCC presentations, BPA coordination, IEAB, ISAB</t>
  </si>
  <si>
    <t>Collaborative implementation of the anadromous fish strategies for the Fish and Wildlife Program
Integrated implementation of anadromous fish projects funded through the Program with existing anadromous fish management programs in the Region</t>
  </si>
  <si>
    <t>Fish Passage Center Manager</t>
  </si>
  <si>
    <t>Status of the Resource Report and Website
Collaborative contributions of data and analyses in the SOTR</t>
  </si>
  <si>
    <t>Collaborative implementation of the NPCC project review and selection process
Coordinated technical and policy reviews of project/program proposals for some (Mainstem/Systemwide) or all submissions and verify consistency with Program measures</t>
  </si>
  <si>
    <t>*CBFWA committees include AFAC, FPAC, RFAC, WAC, CSMEP, and DMFS.</t>
  </si>
  <si>
    <t>Facilitate collaboration on Programmatic issues
Coordination between and among projects and programs
Meeting support 
Ensure integration of Program activities with other fish and wildlife management proceses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</si>
</sst>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b/>
      <sz val="10"/>
      <name val="Arial"/>
      <family val="2"/>
    </font>
    <font>
      <sz val="8"/>
      <name val="Arial"/>
      <family val="0"/>
    </font>
    <font>
      <b/>
      <sz val="12"/>
      <name val="Arial"/>
      <family val="2"/>
    </font>
    <font>
      <sz val="12"/>
      <name val="Arial"/>
      <family val="2"/>
    </font>
  </fonts>
  <fills count="5">
    <fill>
      <patternFill/>
    </fill>
    <fill>
      <patternFill patternType="gray125"/>
    </fill>
    <fill>
      <patternFill patternType="solid">
        <fgColor indexed="43"/>
        <bgColor indexed="64"/>
      </patternFill>
    </fill>
    <fill>
      <patternFill patternType="solid">
        <fgColor indexed="42"/>
        <bgColor indexed="64"/>
      </patternFill>
    </fill>
    <fill>
      <patternFill patternType="solid">
        <fgColor indexed="44"/>
        <bgColor indexed="64"/>
      </patternFill>
    </fill>
  </fills>
  <borders count="22">
    <border>
      <left/>
      <right/>
      <top/>
      <bottom/>
      <diagonal/>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thin"/>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thin"/>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style="thin"/>
      <top>
        <color indexed="63"/>
      </top>
      <bottom style="medium"/>
    </border>
    <border>
      <left>
        <color indexed="63"/>
      </left>
      <right>
        <color indexed="63"/>
      </right>
      <top>
        <color indexed="63"/>
      </top>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thin"/>
      <top style="medium"/>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74">
    <xf numFmtId="0" fontId="0" fillId="0" borderId="0" xfId="0" applyAlignment="1">
      <alignment/>
    </xf>
    <xf numFmtId="0" fontId="1" fillId="0" borderId="0" xfId="0" applyFont="1" applyAlignment="1">
      <alignment/>
    </xf>
    <xf numFmtId="44" fontId="0" fillId="0" borderId="0" xfId="17" applyAlignment="1">
      <alignment/>
    </xf>
    <xf numFmtId="44" fontId="0" fillId="0" borderId="0" xfId="17" applyFont="1" applyAlignment="1">
      <alignment/>
    </xf>
    <xf numFmtId="44" fontId="0" fillId="0" borderId="0" xfId="17" applyBorder="1" applyAlignment="1">
      <alignment/>
    </xf>
    <xf numFmtId="0" fontId="0" fillId="0" borderId="0" xfId="0" applyAlignment="1">
      <alignment wrapText="1"/>
    </xf>
    <xf numFmtId="0" fontId="0" fillId="0" borderId="0" xfId="0" applyBorder="1" applyAlignment="1">
      <alignment/>
    </xf>
    <xf numFmtId="0" fontId="1" fillId="0" borderId="0" xfId="0" applyFont="1" applyAlignment="1">
      <alignment horizontal="center" wrapText="1"/>
    </xf>
    <xf numFmtId="44" fontId="0" fillId="0" borderId="0" xfId="0" applyNumberFormat="1" applyAlignment="1">
      <alignment/>
    </xf>
    <xf numFmtId="44" fontId="0" fillId="0" borderId="0" xfId="0" applyNumberFormat="1" applyBorder="1" applyAlignment="1">
      <alignment/>
    </xf>
    <xf numFmtId="0" fontId="0" fillId="0" borderId="0" xfId="0" applyFill="1" applyAlignment="1">
      <alignment/>
    </xf>
    <xf numFmtId="0" fontId="3" fillId="0" borderId="0" xfId="0" applyFont="1" applyAlignment="1">
      <alignment horizontal="center" wrapText="1"/>
    </xf>
    <xf numFmtId="0" fontId="4" fillId="0" borderId="0" xfId="0" applyFont="1" applyAlignment="1">
      <alignment/>
    </xf>
    <xf numFmtId="0" fontId="4" fillId="0" borderId="0" xfId="0" applyFont="1" applyAlignment="1">
      <alignment wrapText="1"/>
    </xf>
    <xf numFmtId="0" fontId="4" fillId="0" borderId="1" xfId="0" applyFont="1" applyBorder="1" applyAlignment="1">
      <alignment vertical="top" wrapText="1"/>
    </xf>
    <xf numFmtId="2" fontId="4" fillId="0" borderId="1" xfId="0" applyNumberFormat="1" applyFont="1" applyBorder="1" applyAlignment="1">
      <alignment horizontal="right" vertical="top" wrapText="1"/>
    </xf>
    <xf numFmtId="0" fontId="4" fillId="0" borderId="1" xfId="0" applyFont="1" applyFill="1" applyBorder="1" applyAlignment="1">
      <alignment vertical="top" wrapText="1"/>
    </xf>
    <xf numFmtId="2" fontId="4" fillId="0" borderId="1" xfId="0" applyNumberFormat="1" applyFont="1" applyFill="1" applyBorder="1" applyAlignment="1">
      <alignment horizontal="right" vertical="top" wrapText="1"/>
    </xf>
    <xf numFmtId="0" fontId="4" fillId="2" borderId="1" xfId="0" applyFont="1" applyFill="1" applyBorder="1" applyAlignment="1">
      <alignment vertical="top" wrapText="1"/>
    </xf>
    <xf numFmtId="0" fontId="4" fillId="3" borderId="1" xfId="0" applyFont="1" applyFill="1" applyBorder="1" applyAlignment="1">
      <alignment vertical="top" wrapText="1"/>
    </xf>
    <xf numFmtId="0" fontId="4" fillId="4" borderId="1" xfId="0" applyFont="1" applyFill="1" applyBorder="1" applyAlignment="1">
      <alignment vertical="top" wrapText="1"/>
    </xf>
    <xf numFmtId="2" fontId="4" fillId="4" borderId="1" xfId="0" applyNumberFormat="1" applyFont="1" applyFill="1" applyBorder="1" applyAlignment="1">
      <alignment horizontal="right" vertical="top" wrapText="1"/>
    </xf>
    <xf numFmtId="0" fontId="4" fillId="0" borderId="0" xfId="0" applyFont="1" applyAlignment="1">
      <alignment horizontal="left" wrapText="1"/>
    </xf>
    <xf numFmtId="0" fontId="3" fillId="0" borderId="2" xfId="0" applyFont="1" applyBorder="1" applyAlignment="1">
      <alignment horizontal="center" textRotation="90"/>
    </xf>
    <xf numFmtId="0" fontId="3" fillId="0" borderId="1" xfId="0" applyFont="1" applyBorder="1" applyAlignment="1">
      <alignment horizontal="center" textRotation="90"/>
    </xf>
    <xf numFmtId="0" fontId="3" fillId="0" borderId="1" xfId="0" applyFont="1" applyBorder="1" applyAlignment="1">
      <alignment horizontal="center" textRotation="90" wrapText="1"/>
    </xf>
    <xf numFmtId="0" fontId="4" fillId="0" borderId="3" xfId="0" applyFont="1" applyBorder="1" applyAlignment="1">
      <alignment/>
    </xf>
    <xf numFmtId="0" fontId="3" fillId="0" borderId="4" xfId="0" applyFont="1" applyBorder="1" applyAlignment="1">
      <alignment horizontal="center" textRotation="90"/>
    </xf>
    <xf numFmtId="0" fontId="4" fillId="0" borderId="2" xfId="0" applyFont="1" applyBorder="1" applyAlignment="1">
      <alignment horizontal="center"/>
    </xf>
    <xf numFmtId="0" fontId="4" fillId="0" borderId="1" xfId="0" applyFont="1" applyBorder="1" applyAlignment="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4" fillId="0" borderId="0" xfId="0" applyFont="1" applyAlignment="1">
      <alignment vertical="top" wrapText="1"/>
    </xf>
    <xf numFmtId="0" fontId="4" fillId="0" borderId="2" xfId="0" applyFont="1" applyBorder="1" applyAlignment="1">
      <alignment vertical="top" wrapText="1"/>
    </xf>
    <xf numFmtId="0" fontId="4" fillId="0" borderId="1" xfId="0" applyFont="1" applyBorder="1" applyAlignment="1">
      <alignment horizontal="right" vertical="top" wrapText="1"/>
    </xf>
    <xf numFmtId="0" fontId="4" fillId="0" borderId="1" xfId="0" applyFont="1" applyBorder="1" applyAlignment="1">
      <alignment horizontal="right" vertical="top"/>
    </xf>
    <xf numFmtId="0" fontId="4" fillId="0" borderId="3" xfId="0" applyFont="1" applyBorder="1" applyAlignment="1">
      <alignment horizontal="right" vertical="top"/>
    </xf>
    <xf numFmtId="0" fontId="4" fillId="0" borderId="4" xfId="0" applyFont="1" applyBorder="1" applyAlignment="1">
      <alignment horizontal="right" vertical="top"/>
    </xf>
    <xf numFmtId="0" fontId="4" fillId="0" borderId="0" xfId="0" applyFont="1" applyFill="1" applyAlignment="1">
      <alignment vertical="top" wrapText="1"/>
    </xf>
    <xf numFmtId="0" fontId="4" fillId="0" borderId="5" xfId="0" applyFont="1" applyFill="1" applyBorder="1" applyAlignment="1">
      <alignment vertical="top" wrapText="1"/>
    </xf>
    <xf numFmtId="0" fontId="4" fillId="0" borderId="6" xfId="0" applyFont="1" applyFill="1" applyBorder="1" applyAlignment="1">
      <alignment vertical="top" wrapText="1"/>
    </xf>
    <xf numFmtId="0" fontId="4" fillId="0" borderId="6" xfId="0" applyFont="1" applyFill="1" applyBorder="1" applyAlignment="1">
      <alignment horizontal="right" vertical="top" wrapText="1"/>
    </xf>
    <xf numFmtId="0" fontId="4" fillId="0" borderId="6" xfId="0" applyFont="1" applyFill="1" applyBorder="1" applyAlignment="1">
      <alignment horizontal="right" vertical="top"/>
    </xf>
    <xf numFmtId="0" fontId="4" fillId="0" borderId="7" xfId="0" applyFont="1" applyFill="1" applyBorder="1" applyAlignment="1">
      <alignment horizontal="right" vertical="top"/>
    </xf>
    <xf numFmtId="0" fontId="4" fillId="0" borderId="8" xfId="0" applyFont="1" applyFill="1" applyBorder="1" applyAlignment="1">
      <alignment horizontal="right" vertical="top"/>
    </xf>
    <xf numFmtId="0" fontId="4" fillId="0" borderId="0" xfId="0" applyFont="1" applyFill="1" applyAlignment="1">
      <alignment/>
    </xf>
    <xf numFmtId="0" fontId="4" fillId="0" borderId="2" xfId="0" applyFont="1" applyFill="1" applyBorder="1" applyAlignment="1">
      <alignment vertical="top" wrapText="1"/>
    </xf>
    <xf numFmtId="0" fontId="4" fillId="0" borderId="1" xfId="0" applyFont="1" applyFill="1" applyBorder="1" applyAlignment="1">
      <alignment horizontal="right" vertical="top" wrapText="1"/>
    </xf>
    <xf numFmtId="0" fontId="4" fillId="0" borderId="1" xfId="0" applyFont="1" applyFill="1" applyBorder="1" applyAlignment="1">
      <alignment horizontal="right" vertical="top"/>
    </xf>
    <xf numFmtId="0" fontId="4" fillId="0" borderId="3" xfId="0" applyFont="1" applyFill="1" applyBorder="1" applyAlignment="1">
      <alignment horizontal="right" vertical="top"/>
    </xf>
    <xf numFmtId="0" fontId="4" fillId="0" borderId="4" xfId="0" applyFont="1" applyFill="1" applyBorder="1" applyAlignment="1">
      <alignment horizontal="right" vertical="top"/>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10" xfId="0" applyFont="1" applyBorder="1" applyAlignment="1">
      <alignment horizontal="right" vertical="top" wrapText="1"/>
    </xf>
    <xf numFmtId="0" fontId="4" fillId="0" borderId="10" xfId="0" applyFont="1" applyBorder="1" applyAlignment="1">
      <alignment horizontal="right" vertical="top"/>
    </xf>
    <xf numFmtId="0" fontId="4" fillId="0" borderId="11" xfId="0" applyFont="1" applyBorder="1" applyAlignment="1">
      <alignment horizontal="right" vertical="top"/>
    </xf>
    <xf numFmtId="0" fontId="4" fillId="0" borderId="12" xfId="0" applyFont="1" applyBorder="1" applyAlignment="1">
      <alignment horizontal="right" vertical="top"/>
    </xf>
    <xf numFmtId="0" fontId="4" fillId="0" borderId="13"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0" xfId="0" applyFont="1" applyFill="1" applyBorder="1" applyAlignment="1">
      <alignment/>
    </xf>
    <xf numFmtId="0" fontId="3" fillId="0" borderId="17" xfId="0" applyFont="1" applyBorder="1" applyAlignment="1">
      <alignment horizontal="center" wrapText="1"/>
    </xf>
    <xf numFmtId="2" fontId="4" fillId="2" borderId="1" xfId="0" applyNumberFormat="1" applyFont="1" applyFill="1" applyBorder="1" applyAlignment="1">
      <alignment horizontal="right" vertical="top" wrapText="1"/>
    </xf>
    <xf numFmtId="2" fontId="4" fillId="3" borderId="1" xfId="0" applyNumberFormat="1" applyFont="1" applyFill="1" applyBorder="1" applyAlignment="1">
      <alignment horizontal="right" vertical="top" wrapText="1"/>
    </xf>
    <xf numFmtId="44" fontId="0" fillId="0" borderId="0" xfId="0" applyNumberFormat="1" applyFill="1" applyAlignment="1">
      <alignment/>
    </xf>
    <xf numFmtId="44" fontId="0" fillId="0" borderId="0" xfId="17" applyFill="1" applyAlignment="1">
      <alignment/>
    </xf>
    <xf numFmtId="44" fontId="0" fillId="0" borderId="0" xfId="17" applyFill="1" applyBorder="1" applyAlignment="1">
      <alignment/>
    </xf>
    <xf numFmtId="0" fontId="3" fillId="0" borderId="18" xfId="0" applyFont="1" applyBorder="1" applyAlignment="1">
      <alignment horizontal="center"/>
    </xf>
    <xf numFmtId="0" fontId="3" fillId="0" borderId="19" xfId="0" applyFont="1" applyBorder="1" applyAlignment="1">
      <alignment horizontal="center"/>
    </xf>
    <xf numFmtId="0" fontId="3" fillId="0" borderId="20" xfId="0" applyFont="1" applyBorder="1" applyAlignment="1">
      <alignment horizontal="center"/>
    </xf>
    <xf numFmtId="0" fontId="3" fillId="0" borderId="21" xfId="0" applyFont="1" applyBorder="1" applyAlignment="1">
      <alignment horizontal="center" wrapText="1"/>
    </xf>
    <xf numFmtId="0" fontId="3" fillId="0" borderId="19" xfId="0" applyFont="1" applyBorder="1" applyAlignment="1">
      <alignment horizontal="center" wrapText="1"/>
    </xf>
    <xf numFmtId="0" fontId="3" fillId="0" borderId="20" xfId="0" applyFont="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4:D29"/>
  <sheetViews>
    <sheetView workbookViewId="0" topLeftCell="A1">
      <selection activeCell="F15" sqref="F15"/>
    </sheetView>
  </sheetViews>
  <sheetFormatPr defaultColWidth="9.140625" defaultRowHeight="12.75"/>
  <cols>
    <col min="1" max="1" width="52.57421875" style="0" customWidth="1"/>
    <col min="2" max="2" width="14.140625" style="0" customWidth="1"/>
    <col min="3" max="3" width="13.421875" style="0" customWidth="1"/>
  </cols>
  <sheetData>
    <row r="4" spans="1:3" ht="89.25">
      <c r="A4" s="1" t="s">
        <v>2</v>
      </c>
      <c r="B4" s="7" t="s">
        <v>99</v>
      </c>
      <c r="C4" s="7" t="s">
        <v>3</v>
      </c>
    </row>
    <row r="5" spans="1:3" ht="12.75">
      <c r="A5" t="s">
        <v>4</v>
      </c>
      <c r="B5" s="8">
        <v>45000</v>
      </c>
      <c r="C5" s="2">
        <v>15000</v>
      </c>
    </row>
    <row r="6" spans="1:3" ht="12.75">
      <c r="A6" t="s">
        <v>5</v>
      </c>
      <c r="B6" s="8">
        <v>75000</v>
      </c>
      <c r="C6" s="2">
        <v>25000</v>
      </c>
    </row>
    <row r="7" spans="1:3" ht="12.75">
      <c r="A7" t="s">
        <v>6</v>
      </c>
      <c r="B7" s="8">
        <v>135000</v>
      </c>
      <c r="C7" s="2">
        <v>35000</v>
      </c>
    </row>
    <row r="8" spans="1:3" ht="12.75">
      <c r="A8" s="10" t="s">
        <v>7</v>
      </c>
      <c r="B8" s="65">
        <v>45000</v>
      </c>
      <c r="C8" s="67">
        <v>15000</v>
      </c>
    </row>
    <row r="9" spans="1:3" ht="12.75">
      <c r="A9" t="s">
        <v>8</v>
      </c>
      <c r="B9" s="8">
        <v>18000</v>
      </c>
      <c r="C9" s="2">
        <v>6000</v>
      </c>
    </row>
    <row r="10" spans="1:3" ht="12.75">
      <c r="A10" t="s">
        <v>9</v>
      </c>
      <c r="B10" s="8">
        <v>36000</v>
      </c>
      <c r="C10" s="2">
        <v>12000</v>
      </c>
    </row>
    <row r="11" spans="1:3" ht="12.75">
      <c r="A11" t="s">
        <v>10</v>
      </c>
      <c r="B11" s="8">
        <v>45000</v>
      </c>
      <c r="C11" s="2">
        <v>15000</v>
      </c>
    </row>
    <row r="12" spans="1:3" ht="12.75">
      <c r="A12" t="s">
        <v>11</v>
      </c>
      <c r="B12" s="8">
        <v>36000</v>
      </c>
      <c r="C12" s="2">
        <v>12000</v>
      </c>
    </row>
    <row r="13" spans="1:3" ht="12.75">
      <c r="A13" t="s">
        <v>12</v>
      </c>
      <c r="B13" s="8">
        <v>45000</v>
      </c>
      <c r="C13" s="2">
        <v>15000</v>
      </c>
    </row>
    <row r="14" spans="1:3" ht="12.75">
      <c r="A14" t="s">
        <v>13</v>
      </c>
      <c r="B14" s="8">
        <v>24000</v>
      </c>
      <c r="C14" s="2">
        <v>8000</v>
      </c>
    </row>
    <row r="15" spans="1:3" ht="12.75">
      <c r="A15" t="s">
        <v>1</v>
      </c>
      <c r="B15" s="8">
        <v>30000</v>
      </c>
      <c r="C15" s="2">
        <v>5000</v>
      </c>
    </row>
    <row r="16" spans="1:3" ht="12.75">
      <c r="A16" t="s">
        <v>14</v>
      </c>
      <c r="B16" s="8">
        <v>120000</v>
      </c>
      <c r="C16" s="2">
        <v>40000</v>
      </c>
    </row>
    <row r="17" spans="1:3" ht="12.75">
      <c r="A17" t="s">
        <v>15</v>
      </c>
      <c r="B17" s="8">
        <v>99000</v>
      </c>
      <c r="C17" s="2">
        <v>33000</v>
      </c>
    </row>
    <row r="18" spans="1:3" ht="12.75">
      <c r="A18" t="s">
        <v>16</v>
      </c>
      <c r="B18" s="8">
        <v>90000</v>
      </c>
      <c r="C18" s="2">
        <v>30000</v>
      </c>
    </row>
    <row r="19" spans="1:3" ht="12.75">
      <c r="A19" t="s">
        <v>17</v>
      </c>
      <c r="B19" s="8">
        <v>36000</v>
      </c>
      <c r="C19" s="2">
        <v>12000</v>
      </c>
    </row>
    <row r="20" spans="1:3" ht="12.75">
      <c r="A20" s="10" t="s">
        <v>18</v>
      </c>
      <c r="B20" s="65">
        <v>18000</v>
      </c>
      <c r="C20" s="66">
        <v>6000</v>
      </c>
    </row>
    <row r="21" spans="1:3" ht="12.75">
      <c r="A21" t="s">
        <v>19</v>
      </c>
      <c r="B21" s="8">
        <v>31000</v>
      </c>
      <c r="C21" s="2">
        <v>6000</v>
      </c>
    </row>
    <row r="22" spans="1:3" ht="12.75">
      <c r="A22" t="s">
        <v>20</v>
      </c>
      <c r="B22" s="8">
        <v>100000</v>
      </c>
      <c r="C22" s="2">
        <v>50000</v>
      </c>
    </row>
    <row r="23" spans="1:3" ht="12.75">
      <c r="A23" t="s">
        <v>21</v>
      </c>
      <c r="B23" s="8">
        <v>36000</v>
      </c>
      <c r="C23" s="3">
        <v>12000</v>
      </c>
    </row>
    <row r="24" spans="1:3" ht="12.75" customHeight="1">
      <c r="A24" t="s">
        <v>0</v>
      </c>
      <c r="C24" s="4">
        <v>55208</v>
      </c>
    </row>
    <row r="25" spans="1:4" ht="12.75">
      <c r="A25" s="6" t="s">
        <v>22</v>
      </c>
      <c r="B25" s="9">
        <f>SUM(B5:B24)</f>
        <v>1064000</v>
      </c>
      <c r="C25" s="4">
        <f>SUM(C5:C24)</f>
        <v>407208</v>
      </c>
      <c r="D25" s="6"/>
    </row>
    <row r="26" spans="1:4" ht="12.75">
      <c r="A26" s="6"/>
      <c r="B26" s="6"/>
      <c r="C26" s="4"/>
      <c r="D26" s="6"/>
    </row>
    <row r="27" spans="1:4" ht="12.75">
      <c r="A27" s="6"/>
      <c r="B27" s="6"/>
      <c r="C27" s="4"/>
      <c r="D27" s="6"/>
    </row>
    <row r="28" spans="1:4" ht="12.75">
      <c r="A28" s="6"/>
      <c r="B28" s="6"/>
      <c r="C28" s="6"/>
      <c r="D28" s="6"/>
    </row>
    <row r="29" spans="1:4" ht="12.75">
      <c r="A29" s="6"/>
      <c r="B29" s="6"/>
      <c r="C29" s="6"/>
      <c r="D29" s="6"/>
    </row>
  </sheetData>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AN40"/>
  <sheetViews>
    <sheetView tabSelected="1" zoomScale="75" zoomScaleNormal="75" workbookViewId="0" topLeftCell="A1">
      <selection activeCell="A3" sqref="A3:G26"/>
    </sheetView>
  </sheetViews>
  <sheetFormatPr defaultColWidth="9.140625" defaultRowHeight="12.75"/>
  <cols>
    <col min="1" max="1" width="18.8515625" style="0" customWidth="1"/>
    <col min="2" max="2" width="60.7109375" style="5" customWidth="1"/>
    <col min="3" max="3" width="34.8515625" style="0" customWidth="1"/>
    <col min="4" max="4" width="78.421875" style="0" customWidth="1"/>
    <col min="5" max="5" width="9.57421875" style="0" customWidth="1"/>
    <col min="7" max="7" width="19.57421875" style="0" customWidth="1"/>
    <col min="9" max="38" width="6.57421875" style="0" customWidth="1"/>
  </cols>
  <sheetData>
    <row r="1" spans="1:40" ht="66" customHeight="1">
      <c r="A1" s="12"/>
      <c r="B1" s="13"/>
      <c r="C1" s="12"/>
      <c r="D1" s="12"/>
      <c r="E1" s="12"/>
      <c r="F1" s="12"/>
      <c r="G1" s="12"/>
      <c r="H1" s="12"/>
      <c r="I1" s="68" t="s">
        <v>84</v>
      </c>
      <c r="J1" s="69"/>
      <c r="K1" s="69"/>
      <c r="L1" s="69"/>
      <c r="M1" s="69"/>
      <c r="N1" s="69"/>
      <c r="O1" s="69"/>
      <c r="P1" s="69"/>
      <c r="Q1" s="69"/>
      <c r="R1" s="69"/>
      <c r="S1" s="69"/>
      <c r="T1" s="69"/>
      <c r="U1" s="69"/>
      <c r="V1" s="69"/>
      <c r="W1" s="69"/>
      <c r="X1" s="69"/>
      <c r="Y1" s="69"/>
      <c r="Z1" s="69"/>
      <c r="AA1" s="69"/>
      <c r="AB1" s="69"/>
      <c r="AC1" s="69"/>
      <c r="AD1" s="69"/>
      <c r="AE1" s="69"/>
      <c r="AF1" s="69"/>
      <c r="AG1" s="69"/>
      <c r="AH1" s="70"/>
      <c r="AI1" s="71" t="s">
        <v>72</v>
      </c>
      <c r="AJ1" s="72"/>
      <c r="AK1" s="72"/>
      <c r="AL1" s="73"/>
      <c r="AM1" s="12"/>
      <c r="AN1" s="12"/>
    </row>
    <row r="2" spans="1:40" ht="138" customHeight="1">
      <c r="A2" s="12"/>
      <c r="B2" s="13"/>
      <c r="C2" s="12"/>
      <c r="E2" s="12"/>
      <c r="F2" s="12"/>
      <c r="G2" s="12"/>
      <c r="H2" s="12"/>
      <c r="I2" s="23" t="s">
        <v>62</v>
      </c>
      <c r="J2" s="24"/>
      <c r="K2" s="24" t="s">
        <v>64</v>
      </c>
      <c r="L2" s="24"/>
      <c r="M2" s="24" t="s">
        <v>63</v>
      </c>
      <c r="N2" s="24"/>
      <c r="O2" s="24" t="s">
        <v>65</v>
      </c>
      <c r="P2" s="24"/>
      <c r="Q2" s="24" t="s">
        <v>68</v>
      </c>
      <c r="R2" s="24"/>
      <c r="S2" s="24" t="s">
        <v>67</v>
      </c>
      <c r="T2" s="24"/>
      <c r="U2" s="24" t="s">
        <v>66</v>
      </c>
      <c r="V2" s="24"/>
      <c r="W2" s="24" t="s">
        <v>69</v>
      </c>
      <c r="X2" s="24"/>
      <c r="Y2" s="25" t="s">
        <v>86</v>
      </c>
      <c r="Z2" s="24"/>
      <c r="AA2" s="25" t="s">
        <v>87</v>
      </c>
      <c r="AB2" s="24"/>
      <c r="AC2" s="25" t="s">
        <v>88</v>
      </c>
      <c r="AD2" s="24"/>
      <c r="AE2" s="24" t="s">
        <v>70</v>
      </c>
      <c r="AF2" s="24"/>
      <c r="AG2" s="24" t="s">
        <v>71</v>
      </c>
      <c r="AH2" s="26"/>
      <c r="AI2" s="27" t="s">
        <v>70</v>
      </c>
      <c r="AJ2" s="24"/>
      <c r="AK2" s="24" t="s">
        <v>71</v>
      </c>
      <c r="AL2" s="26"/>
      <c r="AM2" s="12"/>
      <c r="AN2" s="12"/>
    </row>
    <row r="3" spans="1:40" ht="52.5" customHeight="1">
      <c r="A3" s="11" t="s">
        <v>59</v>
      </c>
      <c r="B3" s="62" t="s">
        <v>54</v>
      </c>
      <c r="C3" s="11" t="s">
        <v>29</v>
      </c>
      <c r="D3" s="11" t="s">
        <v>30</v>
      </c>
      <c r="E3" s="11" t="s">
        <v>60</v>
      </c>
      <c r="F3" s="11" t="s">
        <v>61</v>
      </c>
      <c r="G3" s="11" t="s">
        <v>33</v>
      </c>
      <c r="H3" s="11"/>
      <c r="I3" s="28">
        <v>2008</v>
      </c>
      <c r="J3" s="29">
        <v>2009</v>
      </c>
      <c r="K3" s="29">
        <v>2008</v>
      </c>
      <c r="L3" s="29">
        <v>2009</v>
      </c>
      <c r="M3" s="29">
        <v>2008</v>
      </c>
      <c r="N3" s="29">
        <v>2009</v>
      </c>
      <c r="O3" s="29">
        <v>2008</v>
      </c>
      <c r="P3" s="29">
        <v>2009</v>
      </c>
      <c r="Q3" s="29">
        <v>2008</v>
      </c>
      <c r="R3" s="29">
        <v>2009</v>
      </c>
      <c r="S3" s="29">
        <v>2008</v>
      </c>
      <c r="T3" s="29">
        <v>2009</v>
      </c>
      <c r="U3" s="29">
        <v>2008</v>
      </c>
      <c r="V3" s="29">
        <v>2009</v>
      </c>
      <c r="W3" s="29">
        <v>2008</v>
      </c>
      <c r="X3" s="29">
        <v>2009</v>
      </c>
      <c r="Y3" s="29">
        <v>2008</v>
      </c>
      <c r="Z3" s="29">
        <v>2009</v>
      </c>
      <c r="AA3" s="29">
        <v>2008</v>
      </c>
      <c r="AB3" s="29">
        <v>2009</v>
      </c>
      <c r="AC3" s="29">
        <v>2008</v>
      </c>
      <c r="AD3" s="29">
        <v>2009</v>
      </c>
      <c r="AE3" s="29">
        <v>2008</v>
      </c>
      <c r="AF3" s="29">
        <v>2009</v>
      </c>
      <c r="AG3" s="29">
        <v>2008</v>
      </c>
      <c r="AH3" s="30">
        <v>2009</v>
      </c>
      <c r="AI3" s="31">
        <v>2008</v>
      </c>
      <c r="AJ3" s="29">
        <v>2009</v>
      </c>
      <c r="AK3" s="29">
        <v>2008</v>
      </c>
      <c r="AL3" s="30">
        <v>2009</v>
      </c>
      <c r="AM3" s="12"/>
      <c r="AN3" s="12"/>
    </row>
    <row r="4" spans="1:40" ht="45" customHeight="1">
      <c r="A4" s="14" t="s">
        <v>76</v>
      </c>
      <c r="B4" s="14" t="s">
        <v>75</v>
      </c>
      <c r="C4" s="14" t="s">
        <v>31</v>
      </c>
      <c r="D4" s="14" t="s">
        <v>110</v>
      </c>
      <c r="E4" s="15">
        <f aca="true" t="shared" si="0" ref="E4:E25">I4+K4+O4+U4+S4+Q4+W4+M4+Y4+AA4+AC4+AE4+AG4</f>
        <v>0.8</v>
      </c>
      <c r="F4" s="15">
        <f aca="true" t="shared" si="1" ref="F4:F25">J4+L4+P4+V4+T4+R4+X4+N4+Z4+AB4+AD4+AF4+AH4</f>
        <v>0.8</v>
      </c>
      <c r="G4" s="14" t="s">
        <v>73</v>
      </c>
      <c r="H4" s="32"/>
      <c r="I4" s="33"/>
      <c r="J4" s="14"/>
      <c r="K4" s="34"/>
      <c r="L4" s="34"/>
      <c r="M4" s="35"/>
      <c r="N4" s="35"/>
      <c r="O4" s="34"/>
      <c r="P4" s="34"/>
      <c r="Q4" s="35"/>
      <c r="R4" s="35"/>
      <c r="S4" s="35"/>
      <c r="T4" s="35"/>
      <c r="U4" s="35"/>
      <c r="V4" s="35"/>
      <c r="W4" s="35"/>
      <c r="X4" s="35"/>
      <c r="Y4" s="35"/>
      <c r="Z4" s="35"/>
      <c r="AA4" s="35"/>
      <c r="AB4" s="35"/>
      <c r="AC4" s="35"/>
      <c r="AD4" s="35"/>
      <c r="AE4" s="35">
        <v>0.3</v>
      </c>
      <c r="AF4" s="35">
        <v>0.3</v>
      </c>
      <c r="AG4" s="35">
        <v>0.5</v>
      </c>
      <c r="AH4" s="36">
        <v>0.5</v>
      </c>
      <c r="AI4" s="37">
        <v>0.1</v>
      </c>
      <c r="AJ4" s="35">
        <v>0.1</v>
      </c>
      <c r="AK4" s="35">
        <v>0.1</v>
      </c>
      <c r="AL4" s="36">
        <v>0.1</v>
      </c>
      <c r="AM4" s="12"/>
      <c r="AN4" s="12"/>
    </row>
    <row r="5" spans="1:40" ht="30">
      <c r="A5" s="14" t="s">
        <v>76</v>
      </c>
      <c r="B5" s="14" t="s">
        <v>74</v>
      </c>
      <c r="C5" s="14" t="s">
        <v>31</v>
      </c>
      <c r="D5" s="14" t="s">
        <v>100</v>
      </c>
      <c r="E5" s="15">
        <f t="shared" si="0"/>
        <v>0.5</v>
      </c>
      <c r="F5" s="15">
        <f t="shared" si="1"/>
        <v>0.5</v>
      </c>
      <c r="G5" s="14" t="s">
        <v>73</v>
      </c>
      <c r="H5" s="32"/>
      <c r="I5" s="33"/>
      <c r="J5" s="14"/>
      <c r="K5" s="34"/>
      <c r="L5" s="34"/>
      <c r="M5" s="35"/>
      <c r="N5" s="35"/>
      <c r="O5" s="34"/>
      <c r="P5" s="34"/>
      <c r="Q5" s="35"/>
      <c r="R5" s="35"/>
      <c r="S5" s="35"/>
      <c r="T5" s="35"/>
      <c r="U5" s="35"/>
      <c r="V5" s="35"/>
      <c r="W5" s="35"/>
      <c r="X5" s="35"/>
      <c r="Y5" s="35"/>
      <c r="Z5" s="35"/>
      <c r="AA5" s="35"/>
      <c r="AB5" s="35"/>
      <c r="AC5" s="35"/>
      <c r="AD5" s="35"/>
      <c r="AE5" s="35">
        <v>0.2</v>
      </c>
      <c r="AF5" s="35">
        <v>0.2</v>
      </c>
      <c r="AG5" s="35">
        <v>0.3</v>
      </c>
      <c r="AH5" s="36">
        <v>0.3</v>
      </c>
      <c r="AI5" s="37">
        <v>0.1</v>
      </c>
      <c r="AJ5" s="35">
        <v>0.1</v>
      </c>
      <c r="AK5" s="35">
        <v>0.7</v>
      </c>
      <c r="AL5" s="36">
        <v>0.7</v>
      </c>
      <c r="AM5" s="12"/>
      <c r="AN5" s="12"/>
    </row>
    <row r="6" spans="1:40" ht="30">
      <c r="A6" s="14" t="s">
        <v>76</v>
      </c>
      <c r="B6" s="14" t="s">
        <v>77</v>
      </c>
      <c r="C6" s="14" t="s">
        <v>80</v>
      </c>
      <c r="D6" s="14" t="s">
        <v>101</v>
      </c>
      <c r="E6" s="15">
        <f t="shared" si="0"/>
        <v>0.5</v>
      </c>
      <c r="F6" s="15">
        <f t="shared" si="1"/>
        <v>0.5</v>
      </c>
      <c r="G6" s="14" t="s">
        <v>81</v>
      </c>
      <c r="H6" s="32"/>
      <c r="I6" s="33"/>
      <c r="J6" s="14"/>
      <c r="K6" s="34"/>
      <c r="L6" s="34"/>
      <c r="M6" s="35"/>
      <c r="N6" s="35"/>
      <c r="O6" s="34"/>
      <c r="P6" s="34"/>
      <c r="Q6" s="35"/>
      <c r="R6" s="35"/>
      <c r="S6" s="35"/>
      <c r="T6" s="35"/>
      <c r="U6" s="35"/>
      <c r="V6" s="35"/>
      <c r="W6" s="35"/>
      <c r="X6" s="35"/>
      <c r="Y6" s="35">
        <v>0.5</v>
      </c>
      <c r="Z6" s="35">
        <v>0.5</v>
      </c>
      <c r="AA6" s="35"/>
      <c r="AB6" s="35"/>
      <c r="AC6" s="35"/>
      <c r="AD6" s="35"/>
      <c r="AE6" s="35"/>
      <c r="AF6" s="35"/>
      <c r="AG6" s="35"/>
      <c r="AH6" s="36"/>
      <c r="AI6" s="37"/>
      <c r="AJ6" s="35"/>
      <c r="AK6" s="35"/>
      <c r="AL6" s="36"/>
      <c r="AM6" s="12"/>
      <c r="AN6" s="12"/>
    </row>
    <row r="7" spans="1:40" ht="60">
      <c r="A7" s="14" t="s">
        <v>76</v>
      </c>
      <c r="B7" s="14" t="s">
        <v>78</v>
      </c>
      <c r="C7" s="16" t="s">
        <v>79</v>
      </c>
      <c r="D7" s="14" t="s">
        <v>102</v>
      </c>
      <c r="E7" s="15">
        <f t="shared" si="0"/>
        <v>0.4</v>
      </c>
      <c r="F7" s="15">
        <f t="shared" si="1"/>
        <v>0.4</v>
      </c>
      <c r="G7" s="14" t="s">
        <v>82</v>
      </c>
      <c r="H7" s="32"/>
      <c r="I7" s="33"/>
      <c r="J7" s="14"/>
      <c r="K7" s="34"/>
      <c r="L7" s="34"/>
      <c r="M7" s="35"/>
      <c r="N7" s="35"/>
      <c r="O7" s="34"/>
      <c r="P7" s="34"/>
      <c r="Q7" s="35"/>
      <c r="R7" s="35"/>
      <c r="S7" s="35"/>
      <c r="T7" s="35"/>
      <c r="U7" s="35"/>
      <c r="V7" s="35"/>
      <c r="W7" s="35"/>
      <c r="X7" s="35"/>
      <c r="Y7" s="35"/>
      <c r="Z7" s="35"/>
      <c r="AA7" s="35">
        <v>0.4</v>
      </c>
      <c r="AB7" s="35">
        <v>0.4</v>
      </c>
      <c r="AC7" s="35"/>
      <c r="AD7" s="35"/>
      <c r="AE7" s="35"/>
      <c r="AF7" s="35"/>
      <c r="AG7" s="35"/>
      <c r="AH7" s="36"/>
      <c r="AI7" s="37"/>
      <c r="AJ7" s="35"/>
      <c r="AK7" s="35"/>
      <c r="AL7" s="36"/>
      <c r="AM7" s="12"/>
      <c r="AN7" s="12"/>
    </row>
    <row r="8" spans="1:40" s="10" customFormat="1" ht="30">
      <c r="A8" s="16" t="s">
        <v>76</v>
      </c>
      <c r="B8" s="16" t="s">
        <v>103</v>
      </c>
      <c r="C8" s="16" t="s">
        <v>83</v>
      </c>
      <c r="D8" s="16" t="s">
        <v>104</v>
      </c>
      <c r="E8" s="17">
        <f>I8+K8+O8+U8+S8+Q8+W8+M8+Y8+AA8+AC8+AE8+AG8</f>
        <v>0</v>
      </c>
      <c r="F8" s="17">
        <f>J8+L8+P8+V8+T8+R8+X8+N8+Z8+AB8+AD8+AF8+AH8</f>
        <v>0</v>
      </c>
      <c r="G8" s="16" t="s">
        <v>73</v>
      </c>
      <c r="H8" s="38"/>
      <c r="I8" s="39"/>
      <c r="J8" s="40"/>
      <c r="K8" s="41"/>
      <c r="L8" s="41"/>
      <c r="M8" s="42"/>
      <c r="N8" s="42"/>
      <c r="O8" s="41"/>
      <c r="P8" s="41"/>
      <c r="Q8" s="42"/>
      <c r="R8" s="42"/>
      <c r="S8" s="42"/>
      <c r="T8" s="42"/>
      <c r="U8" s="42"/>
      <c r="V8" s="42"/>
      <c r="W8" s="42"/>
      <c r="X8" s="42"/>
      <c r="Y8" s="42"/>
      <c r="Z8" s="42"/>
      <c r="AA8" s="42"/>
      <c r="AB8" s="42"/>
      <c r="AC8" s="42"/>
      <c r="AD8" s="42"/>
      <c r="AE8" s="42"/>
      <c r="AF8" s="42"/>
      <c r="AG8" s="42"/>
      <c r="AH8" s="43"/>
      <c r="AI8" s="44"/>
      <c r="AJ8" s="42"/>
      <c r="AK8" s="42">
        <v>0.5</v>
      </c>
      <c r="AL8" s="43">
        <v>0.5</v>
      </c>
      <c r="AM8" s="45"/>
      <c r="AN8" s="45"/>
    </row>
    <row r="9" spans="1:40" ht="45">
      <c r="A9" s="18" t="s">
        <v>57</v>
      </c>
      <c r="B9" s="18" t="s">
        <v>24</v>
      </c>
      <c r="C9" s="18" t="s">
        <v>45</v>
      </c>
      <c r="D9" s="18" t="s">
        <v>105</v>
      </c>
      <c r="E9" s="63">
        <f t="shared" si="0"/>
        <v>0.8999999999999999</v>
      </c>
      <c r="F9" s="63">
        <f t="shared" si="1"/>
        <v>0.4</v>
      </c>
      <c r="G9" s="18" t="s">
        <v>36</v>
      </c>
      <c r="H9" s="32"/>
      <c r="I9" s="33">
        <v>0.3</v>
      </c>
      <c r="J9" s="14">
        <v>0.2</v>
      </c>
      <c r="K9" s="34">
        <v>0.1</v>
      </c>
      <c r="L9" s="34">
        <v>0.1</v>
      </c>
      <c r="M9" s="35"/>
      <c r="N9" s="35"/>
      <c r="O9" s="34">
        <v>0.1</v>
      </c>
      <c r="P9" s="34"/>
      <c r="Q9" s="35"/>
      <c r="R9" s="35"/>
      <c r="S9" s="35">
        <v>0.3</v>
      </c>
      <c r="T9" s="35"/>
      <c r="U9" s="35">
        <v>0.1</v>
      </c>
      <c r="V9" s="35">
        <v>0.1</v>
      </c>
      <c r="W9" s="35"/>
      <c r="X9" s="35"/>
      <c r="Y9" s="35"/>
      <c r="Z9" s="35"/>
      <c r="AA9" s="35"/>
      <c r="AB9" s="35"/>
      <c r="AC9" s="35"/>
      <c r="AD9" s="35"/>
      <c r="AE9" s="35"/>
      <c r="AF9" s="35"/>
      <c r="AG9" s="35"/>
      <c r="AH9" s="36"/>
      <c r="AI9" s="37"/>
      <c r="AJ9" s="35"/>
      <c r="AK9" s="35">
        <v>0.2</v>
      </c>
      <c r="AL9" s="36">
        <v>0.2</v>
      </c>
      <c r="AM9" s="12"/>
      <c r="AN9" s="12"/>
    </row>
    <row r="10" spans="1:40" ht="90">
      <c r="A10" s="18" t="s">
        <v>57</v>
      </c>
      <c r="B10" s="18" t="s">
        <v>89</v>
      </c>
      <c r="C10" s="18" t="s">
        <v>46</v>
      </c>
      <c r="D10" s="18" t="s">
        <v>106</v>
      </c>
      <c r="E10" s="63">
        <f t="shared" si="0"/>
        <v>0.5</v>
      </c>
      <c r="F10" s="63">
        <f t="shared" si="1"/>
        <v>0.2</v>
      </c>
      <c r="G10" s="18" t="s">
        <v>37</v>
      </c>
      <c r="H10" s="32"/>
      <c r="I10" s="33"/>
      <c r="J10" s="14"/>
      <c r="K10" s="34"/>
      <c r="L10" s="34"/>
      <c r="M10" s="35"/>
      <c r="N10" s="35"/>
      <c r="O10" s="34">
        <v>0.1</v>
      </c>
      <c r="P10" s="34"/>
      <c r="Q10" s="35"/>
      <c r="R10" s="35"/>
      <c r="S10" s="35"/>
      <c r="T10" s="35"/>
      <c r="U10" s="35"/>
      <c r="V10" s="35"/>
      <c r="W10" s="35">
        <v>0.3</v>
      </c>
      <c r="X10" s="35">
        <v>0.1</v>
      </c>
      <c r="Y10" s="35"/>
      <c r="Z10" s="35"/>
      <c r="AA10" s="35"/>
      <c r="AB10" s="35"/>
      <c r="AC10" s="35">
        <v>0.1</v>
      </c>
      <c r="AD10" s="35">
        <v>0.1</v>
      </c>
      <c r="AE10" s="35"/>
      <c r="AF10" s="35"/>
      <c r="AG10" s="35"/>
      <c r="AH10" s="36"/>
      <c r="AI10" s="37"/>
      <c r="AJ10" s="35"/>
      <c r="AK10" s="35"/>
      <c r="AL10" s="36"/>
      <c r="AM10" s="12"/>
      <c r="AN10" s="12"/>
    </row>
    <row r="11" spans="1:40" ht="30">
      <c r="A11" s="18" t="s">
        <v>57</v>
      </c>
      <c r="B11" s="18" t="s">
        <v>90</v>
      </c>
      <c r="C11" s="18" t="s">
        <v>32</v>
      </c>
      <c r="D11" s="18" t="s">
        <v>107</v>
      </c>
      <c r="E11" s="63">
        <f t="shared" si="0"/>
        <v>0.1</v>
      </c>
      <c r="F11" s="63">
        <f t="shared" si="1"/>
        <v>0.30000000000000004</v>
      </c>
      <c r="G11" s="18" t="s">
        <v>35</v>
      </c>
      <c r="H11" s="32"/>
      <c r="I11" s="33"/>
      <c r="J11" s="14"/>
      <c r="K11" s="34">
        <v>0.1</v>
      </c>
      <c r="L11" s="34">
        <v>0.1</v>
      </c>
      <c r="M11" s="35"/>
      <c r="N11" s="35"/>
      <c r="O11" s="34"/>
      <c r="P11" s="34">
        <v>0.1</v>
      </c>
      <c r="Q11" s="35"/>
      <c r="R11" s="35"/>
      <c r="S11" s="35"/>
      <c r="T11" s="35">
        <v>0.1</v>
      </c>
      <c r="U11" s="35"/>
      <c r="V11" s="35"/>
      <c r="W11" s="35"/>
      <c r="X11" s="35"/>
      <c r="Y11" s="35"/>
      <c r="Z11" s="35"/>
      <c r="AA11" s="35"/>
      <c r="AB11" s="35"/>
      <c r="AC11" s="35"/>
      <c r="AD11" s="35"/>
      <c r="AE11" s="35"/>
      <c r="AF11" s="35"/>
      <c r="AG11" s="35"/>
      <c r="AH11" s="36"/>
      <c r="AI11" s="37"/>
      <c r="AJ11" s="35"/>
      <c r="AK11" s="35"/>
      <c r="AL11" s="36"/>
      <c r="AM11" s="12"/>
      <c r="AN11" s="12"/>
    </row>
    <row r="12" spans="1:40" ht="75">
      <c r="A12" s="18" t="s">
        <v>57</v>
      </c>
      <c r="B12" s="18" t="s">
        <v>25</v>
      </c>
      <c r="C12" s="18" t="s">
        <v>43</v>
      </c>
      <c r="D12" s="18" t="s">
        <v>108</v>
      </c>
      <c r="E12" s="63">
        <f t="shared" si="0"/>
        <v>0.5</v>
      </c>
      <c r="F12" s="63">
        <f t="shared" si="1"/>
        <v>0.5</v>
      </c>
      <c r="G12" s="18" t="s">
        <v>47</v>
      </c>
      <c r="H12" s="32"/>
      <c r="I12" s="33">
        <v>0.1</v>
      </c>
      <c r="J12" s="14">
        <v>0.1</v>
      </c>
      <c r="K12" s="34">
        <v>0.1</v>
      </c>
      <c r="L12" s="34">
        <v>0.1</v>
      </c>
      <c r="M12" s="35">
        <v>0.1</v>
      </c>
      <c r="N12" s="35">
        <v>0.1</v>
      </c>
      <c r="O12" s="34"/>
      <c r="P12" s="34"/>
      <c r="Q12" s="35"/>
      <c r="R12" s="35"/>
      <c r="S12" s="35">
        <v>0.1</v>
      </c>
      <c r="T12" s="35">
        <v>0.1</v>
      </c>
      <c r="U12" s="35">
        <v>0.1</v>
      </c>
      <c r="V12" s="35">
        <v>0.1</v>
      </c>
      <c r="W12" s="35"/>
      <c r="X12" s="35"/>
      <c r="Y12" s="35"/>
      <c r="Z12" s="35"/>
      <c r="AA12" s="35"/>
      <c r="AB12" s="35"/>
      <c r="AC12" s="35"/>
      <c r="AD12" s="35"/>
      <c r="AE12" s="35"/>
      <c r="AF12" s="35"/>
      <c r="AG12" s="35"/>
      <c r="AH12" s="36"/>
      <c r="AI12" s="37"/>
      <c r="AJ12" s="35"/>
      <c r="AK12" s="35"/>
      <c r="AL12" s="36"/>
      <c r="AM12" s="12"/>
      <c r="AN12" s="12"/>
    </row>
    <row r="13" spans="1:40" ht="75">
      <c r="A13" s="18" t="s">
        <v>57</v>
      </c>
      <c r="B13" s="18" t="s">
        <v>91</v>
      </c>
      <c r="C13" s="18" t="s">
        <v>92</v>
      </c>
      <c r="D13" s="18" t="s">
        <v>109</v>
      </c>
      <c r="E13" s="63">
        <f t="shared" si="0"/>
        <v>0.30000000000000004</v>
      </c>
      <c r="F13" s="63">
        <f t="shared" si="1"/>
        <v>0.2</v>
      </c>
      <c r="G13" s="18" t="s">
        <v>93</v>
      </c>
      <c r="H13" s="32"/>
      <c r="I13" s="33"/>
      <c r="J13" s="14"/>
      <c r="K13" s="34"/>
      <c r="L13" s="34"/>
      <c r="M13" s="35"/>
      <c r="N13" s="35"/>
      <c r="O13" s="34">
        <v>0.1</v>
      </c>
      <c r="P13" s="34">
        <v>0.1</v>
      </c>
      <c r="Q13" s="35"/>
      <c r="R13" s="35"/>
      <c r="S13" s="35"/>
      <c r="T13" s="35"/>
      <c r="U13" s="35">
        <v>0.2</v>
      </c>
      <c r="V13" s="35">
        <v>0.1</v>
      </c>
      <c r="W13" s="35"/>
      <c r="X13" s="35"/>
      <c r="Y13" s="35"/>
      <c r="Z13" s="35"/>
      <c r="AA13" s="35"/>
      <c r="AB13" s="35"/>
      <c r="AC13" s="35"/>
      <c r="AD13" s="35"/>
      <c r="AE13" s="35"/>
      <c r="AF13" s="35"/>
      <c r="AG13" s="35"/>
      <c r="AH13" s="36"/>
      <c r="AI13" s="37"/>
      <c r="AJ13" s="35"/>
      <c r="AK13" s="35"/>
      <c r="AL13" s="36"/>
      <c r="AM13" s="12"/>
      <c r="AN13" s="12"/>
    </row>
    <row r="14" spans="1:40" ht="77.25" customHeight="1">
      <c r="A14" s="19" t="s">
        <v>56</v>
      </c>
      <c r="B14" s="19" t="s">
        <v>23</v>
      </c>
      <c r="C14" s="19" t="s">
        <v>96</v>
      </c>
      <c r="D14" s="19" t="s">
        <v>111</v>
      </c>
      <c r="E14" s="64">
        <f t="shared" si="0"/>
        <v>0.30000000000000004</v>
      </c>
      <c r="F14" s="64">
        <f t="shared" si="1"/>
        <v>0.30000000000000004</v>
      </c>
      <c r="G14" s="19" t="s">
        <v>42</v>
      </c>
      <c r="H14" s="32"/>
      <c r="I14" s="33"/>
      <c r="J14" s="14"/>
      <c r="K14" s="34"/>
      <c r="L14" s="34"/>
      <c r="M14" s="35">
        <v>0.2</v>
      </c>
      <c r="N14" s="35">
        <v>0.2</v>
      </c>
      <c r="O14" s="34"/>
      <c r="P14" s="34"/>
      <c r="Q14" s="35"/>
      <c r="R14" s="35"/>
      <c r="S14" s="35"/>
      <c r="T14" s="35"/>
      <c r="U14" s="35"/>
      <c r="V14" s="35"/>
      <c r="W14" s="35"/>
      <c r="X14" s="35"/>
      <c r="Y14" s="35"/>
      <c r="Z14" s="35"/>
      <c r="AA14" s="35"/>
      <c r="AB14" s="35"/>
      <c r="AC14" s="35"/>
      <c r="AD14" s="35"/>
      <c r="AE14" s="35">
        <v>0.1</v>
      </c>
      <c r="AF14" s="35">
        <v>0.1</v>
      </c>
      <c r="AG14" s="35"/>
      <c r="AH14" s="36"/>
      <c r="AI14" s="37">
        <v>0.1</v>
      </c>
      <c r="AJ14" s="35">
        <v>0.1</v>
      </c>
      <c r="AK14" s="35"/>
      <c r="AL14" s="36"/>
      <c r="AM14" s="12"/>
      <c r="AN14" s="12"/>
    </row>
    <row r="15" spans="1:40" ht="75">
      <c r="A15" s="19" t="s">
        <v>56</v>
      </c>
      <c r="B15" s="19" t="s">
        <v>26</v>
      </c>
      <c r="C15" s="19" t="s">
        <v>31</v>
      </c>
      <c r="D15" s="19" t="s">
        <v>130</v>
      </c>
      <c r="E15" s="64">
        <f t="shared" si="0"/>
        <v>0.30000000000000004</v>
      </c>
      <c r="F15" s="64">
        <f t="shared" si="1"/>
        <v>0.30000000000000004</v>
      </c>
      <c r="G15" s="19" t="s">
        <v>44</v>
      </c>
      <c r="H15" s="32"/>
      <c r="I15" s="33">
        <v>0.2</v>
      </c>
      <c r="J15" s="14">
        <v>0.2</v>
      </c>
      <c r="K15" s="34"/>
      <c r="L15" s="34"/>
      <c r="M15" s="35"/>
      <c r="N15" s="35"/>
      <c r="O15" s="34"/>
      <c r="P15" s="34"/>
      <c r="Q15" s="35"/>
      <c r="R15" s="35"/>
      <c r="S15" s="35"/>
      <c r="T15" s="35"/>
      <c r="U15" s="35"/>
      <c r="V15" s="35"/>
      <c r="W15" s="35"/>
      <c r="X15" s="35"/>
      <c r="Y15" s="35"/>
      <c r="Z15" s="35"/>
      <c r="AA15" s="35"/>
      <c r="AB15" s="35"/>
      <c r="AC15" s="35"/>
      <c r="AD15" s="35"/>
      <c r="AE15" s="35"/>
      <c r="AF15" s="35"/>
      <c r="AG15" s="35">
        <v>0.1</v>
      </c>
      <c r="AH15" s="36">
        <v>0.1</v>
      </c>
      <c r="AI15" s="37"/>
      <c r="AJ15" s="35"/>
      <c r="AK15" s="35">
        <v>0.2</v>
      </c>
      <c r="AL15" s="36">
        <v>0.2</v>
      </c>
      <c r="AM15" s="12"/>
      <c r="AN15" s="12"/>
    </row>
    <row r="16" spans="1:40" ht="75">
      <c r="A16" s="19" t="s">
        <v>56</v>
      </c>
      <c r="B16" s="19" t="s">
        <v>123</v>
      </c>
      <c r="C16" s="19" t="s">
        <v>124</v>
      </c>
      <c r="D16" s="19" t="s">
        <v>125</v>
      </c>
      <c r="E16" s="64">
        <f>I16+K16+O16+U16+S16+Q16+W16+M16+Y16+AA16+AC16+AE16+AG16</f>
        <v>0.2</v>
      </c>
      <c r="F16" s="64">
        <f>J16+L16+P16+V16+T16+R16+X16+N16+Z16+AB16+AD16+AF16+AH16</f>
        <v>0.2</v>
      </c>
      <c r="G16" s="19" t="s">
        <v>39</v>
      </c>
      <c r="H16" s="32"/>
      <c r="I16" s="33"/>
      <c r="J16" s="14"/>
      <c r="K16" s="34"/>
      <c r="L16" s="34"/>
      <c r="M16" s="35"/>
      <c r="N16" s="35"/>
      <c r="O16" s="34"/>
      <c r="P16" s="34"/>
      <c r="Q16" s="35"/>
      <c r="R16" s="35"/>
      <c r="S16" s="35">
        <v>0.2</v>
      </c>
      <c r="T16" s="35">
        <v>0.2</v>
      </c>
      <c r="U16" s="35"/>
      <c r="V16" s="35"/>
      <c r="W16" s="35"/>
      <c r="X16" s="35"/>
      <c r="Y16" s="35"/>
      <c r="Z16" s="35"/>
      <c r="AA16" s="35"/>
      <c r="AB16" s="35"/>
      <c r="AC16" s="35"/>
      <c r="AD16" s="35"/>
      <c r="AE16" s="35"/>
      <c r="AF16" s="35"/>
      <c r="AG16" s="35"/>
      <c r="AH16" s="36"/>
      <c r="AI16" s="37"/>
      <c r="AJ16" s="35"/>
      <c r="AK16" s="35"/>
      <c r="AL16" s="36"/>
      <c r="AM16" s="12"/>
      <c r="AN16" s="12"/>
    </row>
    <row r="17" spans="1:40" ht="75">
      <c r="A17" s="19" t="s">
        <v>56</v>
      </c>
      <c r="B17" s="19" t="s">
        <v>27</v>
      </c>
      <c r="C17" s="19" t="s">
        <v>51</v>
      </c>
      <c r="D17" s="19" t="s">
        <v>52</v>
      </c>
      <c r="E17" s="64">
        <f>I17+K17+O17+U17+S17+Q17+W17+M17+Y17+AA17+AC17+AE17+AG17</f>
        <v>0.2</v>
      </c>
      <c r="F17" s="64">
        <f>J17+L17+P17+V17+T17+R17+X17+N17+Z17+AB17+AD17+AF17+AH17</f>
        <v>0.2</v>
      </c>
      <c r="G17" s="19" t="s">
        <v>39</v>
      </c>
      <c r="H17" s="32"/>
      <c r="I17" s="33"/>
      <c r="J17" s="14"/>
      <c r="K17" s="34"/>
      <c r="L17" s="34"/>
      <c r="M17" s="35"/>
      <c r="N17" s="35"/>
      <c r="O17" s="34"/>
      <c r="P17" s="34"/>
      <c r="Q17" s="35"/>
      <c r="R17" s="35"/>
      <c r="S17" s="35">
        <v>0.1</v>
      </c>
      <c r="T17" s="35">
        <v>0.1</v>
      </c>
      <c r="U17" s="35"/>
      <c r="V17" s="35"/>
      <c r="W17" s="35"/>
      <c r="X17" s="35"/>
      <c r="Y17" s="35"/>
      <c r="Z17" s="35"/>
      <c r="AA17" s="35"/>
      <c r="AB17" s="35"/>
      <c r="AC17" s="35">
        <v>0.1</v>
      </c>
      <c r="AD17" s="35">
        <v>0.1</v>
      </c>
      <c r="AE17" s="35"/>
      <c r="AF17" s="35"/>
      <c r="AG17" s="35"/>
      <c r="AH17" s="36"/>
      <c r="AI17" s="37"/>
      <c r="AJ17" s="35"/>
      <c r="AK17" s="35"/>
      <c r="AL17" s="36"/>
      <c r="AM17" s="12"/>
      <c r="AN17" s="12"/>
    </row>
    <row r="18" spans="1:40" ht="75">
      <c r="A18" s="19" t="s">
        <v>56</v>
      </c>
      <c r="B18" s="19" t="s">
        <v>98</v>
      </c>
      <c r="C18" s="19" t="s">
        <v>112</v>
      </c>
      <c r="D18" s="19" t="s">
        <v>113</v>
      </c>
      <c r="E18" s="64">
        <v>0</v>
      </c>
      <c r="F18" s="64">
        <v>0</v>
      </c>
      <c r="G18" s="19" t="s">
        <v>126</v>
      </c>
      <c r="H18" s="32"/>
      <c r="I18" s="33"/>
      <c r="J18" s="14"/>
      <c r="K18" s="34"/>
      <c r="L18" s="34"/>
      <c r="M18" s="35"/>
      <c r="N18" s="35"/>
      <c r="O18" s="34"/>
      <c r="P18" s="34"/>
      <c r="Q18" s="35"/>
      <c r="R18" s="35"/>
      <c r="S18" s="35"/>
      <c r="T18" s="35"/>
      <c r="U18" s="35"/>
      <c r="V18" s="35"/>
      <c r="W18" s="35"/>
      <c r="X18" s="35"/>
      <c r="Y18" s="35"/>
      <c r="Z18" s="35"/>
      <c r="AA18" s="35"/>
      <c r="AB18" s="35"/>
      <c r="AC18" s="35"/>
      <c r="AD18" s="35"/>
      <c r="AE18" s="35"/>
      <c r="AF18" s="35"/>
      <c r="AG18" s="35"/>
      <c r="AH18" s="36"/>
      <c r="AI18" s="37"/>
      <c r="AJ18" s="35"/>
      <c r="AK18" s="35"/>
      <c r="AL18" s="36"/>
      <c r="AM18" s="12"/>
      <c r="AN18" s="12"/>
    </row>
    <row r="19" spans="1:40" ht="75">
      <c r="A19" s="19" t="s">
        <v>56</v>
      </c>
      <c r="B19" s="19" t="s">
        <v>114</v>
      </c>
      <c r="C19" s="19" t="s">
        <v>53</v>
      </c>
      <c r="D19" s="19" t="s">
        <v>122</v>
      </c>
      <c r="E19" s="64">
        <f>I19+K19+O19+U19+S19+Q19+W19+M19+Y19+AA19+AC19+AE19+AG19</f>
        <v>0.1</v>
      </c>
      <c r="F19" s="64">
        <f>J19+L19+P19+V19+T19+R19+X19+N19+Z19+AB19+AD19+AF19+AH19</f>
        <v>0.1</v>
      </c>
      <c r="G19" s="19" t="s">
        <v>40</v>
      </c>
      <c r="H19" s="32"/>
      <c r="I19" s="33"/>
      <c r="J19" s="14"/>
      <c r="K19" s="34"/>
      <c r="L19" s="34"/>
      <c r="M19" s="35"/>
      <c r="N19" s="35"/>
      <c r="O19" s="34">
        <v>0.1</v>
      </c>
      <c r="P19" s="34">
        <v>0.1</v>
      </c>
      <c r="Q19" s="35"/>
      <c r="R19" s="35"/>
      <c r="S19" s="35"/>
      <c r="T19" s="35"/>
      <c r="U19" s="35"/>
      <c r="V19" s="35"/>
      <c r="W19" s="35"/>
      <c r="X19" s="35"/>
      <c r="Y19" s="35"/>
      <c r="Z19" s="35"/>
      <c r="AA19" s="35"/>
      <c r="AB19" s="35"/>
      <c r="AC19" s="35"/>
      <c r="AD19" s="35"/>
      <c r="AE19" s="35"/>
      <c r="AF19" s="35"/>
      <c r="AG19" s="35"/>
      <c r="AH19" s="36"/>
      <c r="AI19" s="37"/>
      <c r="AJ19" s="35"/>
      <c r="AK19" s="35"/>
      <c r="AL19" s="36"/>
      <c r="AM19" s="12"/>
      <c r="AN19" s="12"/>
    </row>
    <row r="20" spans="1:40" ht="75">
      <c r="A20" s="19" t="s">
        <v>56</v>
      </c>
      <c r="B20" s="19" t="s">
        <v>116</v>
      </c>
      <c r="C20" s="19" t="s">
        <v>48</v>
      </c>
      <c r="D20" s="19" t="s">
        <v>119</v>
      </c>
      <c r="E20" s="64">
        <f t="shared" si="0"/>
        <v>0.2</v>
      </c>
      <c r="F20" s="64">
        <f t="shared" si="1"/>
        <v>0.1</v>
      </c>
      <c r="G20" s="19" t="s">
        <v>38</v>
      </c>
      <c r="H20" s="32"/>
      <c r="I20" s="33"/>
      <c r="J20" s="14"/>
      <c r="K20" s="34"/>
      <c r="L20" s="34"/>
      <c r="M20" s="35"/>
      <c r="N20" s="35"/>
      <c r="O20" s="34"/>
      <c r="P20" s="34"/>
      <c r="Q20" s="35"/>
      <c r="R20" s="35"/>
      <c r="S20" s="35"/>
      <c r="T20" s="35"/>
      <c r="U20" s="35">
        <v>0.2</v>
      </c>
      <c r="V20" s="35">
        <v>0.1</v>
      </c>
      <c r="W20" s="35"/>
      <c r="X20" s="35"/>
      <c r="Y20" s="35"/>
      <c r="Z20" s="35"/>
      <c r="AA20" s="35"/>
      <c r="AB20" s="35"/>
      <c r="AC20" s="35"/>
      <c r="AD20" s="35"/>
      <c r="AE20" s="35"/>
      <c r="AF20" s="35"/>
      <c r="AG20" s="35"/>
      <c r="AH20" s="36"/>
      <c r="AI20" s="37"/>
      <c r="AJ20" s="35"/>
      <c r="AK20" s="35"/>
      <c r="AL20" s="36"/>
      <c r="AM20" s="12"/>
      <c r="AN20" s="12"/>
    </row>
    <row r="21" spans="1:40" ht="75">
      <c r="A21" s="19" t="s">
        <v>56</v>
      </c>
      <c r="B21" s="19" t="s">
        <v>118</v>
      </c>
      <c r="C21" s="19" t="s">
        <v>97</v>
      </c>
      <c r="D21" s="19" t="s">
        <v>121</v>
      </c>
      <c r="E21" s="64">
        <f>I21+K21+O21+U21+S21+Q21+W21+M21+Y21+AA21+AC21+AE21+AG21</f>
        <v>0.2</v>
      </c>
      <c r="F21" s="64">
        <f>J21+L21+P21+V21+T21+R21+X21+N21+Z21+AB21+AD21+AF21+AH21</f>
        <v>0.5</v>
      </c>
      <c r="G21" s="19" t="s">
        <v>37</v>
      </c>
      <c r="H21" s="32"/>
      <c r="I21" s="33">
        <v>0.1</v>
      </c>
      <c r="J21" s="14">
        <v>0.1</v>
      </c>
      <c r="K21" s="34"/>
      <c r="L21" s="34"/>
      <c r="M21" s="35"/>
      <c r="N21" s="35"/>
      <c r="O21" s="34"/>
      <c r="P21" s="34"/>
      <c r="Q21" s="35"/>
      <c r="R21" s="35"/>
      <c r="S21" s="35">
        <v>0.1</v>
      </c>
      <c r="T21" s="35">
        <v>0.1</v>
      </c>
      <c r="U21" s="35"/>
      <c r="V21" s="35"/>
      <c r="W21" s="35"/>
      <c r="X21" s="35">
        <v>0.3</v>
      </c>
      <c r="Y21" s="35"/>
      <c r="Z21" s="35"/>
      <c r="AA21" s="35"/>
      <c r="AB21" s="35"/>
      <c r="AC21" s="35"/>
      <c r="AD21" s="35"/>
      <c r="AE21" s="35"/>
      <c r="AF21" s="35"/>
      <c r="AG21" s="35"/>
      <c r="AH21" s="36"/>
      <c r="AI21" s="37"/>
      <c r="AJ21" s="35"/>
      <c r="AK21" s="35"/>
      <c r="AL21" s="36"/>
      <c r="AM21" s="12"/>
      <c r="AN21" s="12"/>
    </row>
    <row r="22" spans="1:40" ht="78" customHeight="1">
      <c r="A22" s="19" t="s">
        <v>56</v>
      </c>
      <c r="B22" s="19" t="s">
        <v>117</v>
      </c>
      <c r="C22" s="19" t="s">
        <v>50</v>
      </c>
      <c r="D22" s="19" t="s">
        <v>120</v>
      </c>
      <c r="E22" s="64">
        <f t="shared" si="0"/>
        <v>0.7</v>
      </c>
      <c r="F22" s="64">
        <f t="shared" si="1"/>
        <v>0.7</v>
      </c>
      <c r="G22" s="19" t="s">
        <v>49</v>
      </c>
      <c r="H22" s="32"/>
      <c r="I22" s="33"/>
      <c r="J22" s="14"/>
      <c r="K22" s="34"/>
      <c r="L22" s="34"/>
      <c r="M22" s="35"/>
      <c r="N22" s="35"/>
      <c r="O22" s="34"/>
      <c r="P22" s="34"/>
      <c r="Q22" s="35"/>
      <c r="R22" s="35"/>
      <c r="S22" s="35"/>
      <c r="T22" s="35"/>
      <c r="U22" s="35"/>
      <c r="V22" s="35"/>
      <c r="W22" s="35"/>
      <c r="X22" s="35"/>
      <c r="Y22" s="35"/>
      <c r="Z22" s="35"/>
      <c r="AA22" s="35"/>
      <c r="AB22" s="35"/>
      <c r="AC22" s="35">
        <v>0.7</v>
      </c>
      <c r="AD22" s="35">
        <v>0.7</v>
      </c>
      <c r="AE22" s="35"/>
      <c r="AF22" s="35"/>
      <c r="AG22" s="35"/>
      <c r="AH22" s="36"/>
      <c r="AI22" s="37"/>
      <c r="AJ22" s="35"/>
      <c r="AK22" s="35"/>
      <c r="AL22" s="36"/>
      <c r="AM22" s="12"/>
      <c r="AN22" s="12"/>
    </row>
    <row r="23" spans="1:40" ht="105">
      <c r="A23" s="19" t="s">
        <v>58</v>
      </c>
      <c r="B23" s="19" t="s">
        <v>28</v>
      </c>
      <c r="C23" s="19" t="s">
        <v>34</v>
      </c>
      <c r="D23" s="19" t="s">
        <v>115</v>
      </c>
      <c r="E23" s="64">
        <f t="shared" si="0"/>
        <v>0.8999999999999999</v>
      </c>
      <c r="F23" s="64">
        <f t="shared" si="1"/>
        <v>1.1</v>
      </c>
      <c r="G23" s="19" t="s">
        <v>36</v>
      </c>
      <c r="H23" s="32"/>
      <c r="I23" s="33">
        <v>0.2</v>
      </c>
      <c r="J23" s="14">
        <v>0.3</v>
      </c>
      <c r="K23" s="34">
        <v>0.2</v>
      </c>
      <c r="L23" s="34">
        <v>0.2</v>
      </c>
      <c r="M23" s="35"/>
      <c r="N23" s="35"/>
      <c r="O23" s="34">
        <v>0.1</v>
      </c>
      <c r="P23" s="34">
        <v>0.1</v>
      </c>
      <c r="Q23" s="35"/>
      <c r="R23" s="35"/>
      <c r="S23" s="35">
        <v>0.1</v>
      </c>
      <c r="T23" s="35">
        <v>0.1</v>
      </c>
      <c r="U23" s="35">
        <v>0.1</v>
      </c>
      <c r="V23" s="35">
        <v>0.2</v>
      </c>
      <c r="W23" s="35"/>
      <c r="X23" s="35"/>
      <c r="Y23" s="35"/>
      <c r="Z23" s="35"/>
      <c r="AA23" s="35"/>
      <c r="AB23" s="35"/>
      <c r="AC23" s="35"/>
      <c r="AD23" s="35"/>
      <c r="AE23" s="35">
        <v>0.1</v>
      </c>
      <c r="AF23" s="35">
        <v>0.1</v>
      </c>
      <c r="AG23" s="35">
        <v>0.1</v>
      </c>
      <c r="AH23" s="36">
        <v>0.1</v>
      </c>
      <c r="AI23" s="37"/>
      <c r="AJ23" s="35"/>
      <c r="AK23" s="35">
        <v>0.3</v>
      </c>
      <c r="AL23" s="36">
        <v>0.3</v>
      </c>
      <c r="AM23" s="12"/>
      <c r="AN23" s="12"/>
    </row>
    <row r="24" spans="1:40" ht="75">
      <c r="A24" s="20" t="s">
        <v>55</v>
      </c>
      <c r="B24" s="20" t="s">
        <v>95</v>
      </c>
      <c r="C24" s="20" t="s">
        <v>43</v>
      </c>
      <c r="D24" s="20" t="s">
        <v>128</v>
      </c>
      <c r="E24" s="21">
        <f>I24+K24+O24+U24+S24+Q24+W24+M24+Y24+AA24+AC24+AE24+AG24</f>
        <v>0.30000000000000004</v>
      </c>
      <c r="F24" s="21">
        <f>J24+L24+P24+V24+T24+R24+X24+N24+Z24+AB24+AD24+AF24+AH24</f>
        <v>0.7</v>
      </c>
      <c r="G24" s="20" t="s">
        <v>36</v>
      </c>
      <c r="H24" s="38"/>
      <c r="I24" s="46">
        <v>0.1</v>
      </c>
      <c r="J24" s="16">
        <v>0.1</v>
      </c>
      <c r="K24" s="47">
        <v>0.2</v>
      </c>
      <c r="L24" s="47">
        <v>0.2</v>
      </c>
      <c r="M24" s="48"/>
      <c r="N24" s="48"/>
      <c r="O24" s="47"/>
      <c r="P24" s="47">
        <v>0.2</v>
      </c>
      <c r="Q24" s="48"/>
      <c r="R24" s="48"/>
      <c r="S24" s="48"/>
      <c r="T24" s="48">
        <v>0.2</v>
      </c>
      <c r="U24" s="48"/>
      <c r="V24" s="48"/>
      <c r="W24" s="48"/>
      <c r="X24" s="48"/>
      <c r="Y24" s="48"/>
      <c r="Z24" s="48"/>
      <c r="AA24" s="48"/>
      <c r="AB24" s="48"/>
      <c r="AC24" s="48"/>
      <c r="AD24" s="48"/>
      <c r="AE24" s="48"/>
      <c r="AF24" s="48"/>
      <c r="AG24" s="48"/>
      <c r="AH24" s="49"/>
      <c r="AI24" s="50"/>
      <c r="AJ24" s="48"/>
      <c r="AK24" s="48"/>
      <c r="AL24" s="49"/>
      <c r="AM24" s="12"/>
      <c r="AN24" s="12"/>
    </row>
    <row r="25" spans="1:40" ht="30.75" thickBot="1">
      <c r="A25" s="20" t="s">
        <v>55</v>
      </c>
      <c r="B25" s="20" t="s">
        <v>94</v>
      </c>
      <c r="C25" s="20" t="s">
        <v>31</v>
      </c>
      <c r="D25" s="20" t="s">
        <v>127</v>
      </c>
      <c r="E25" s="21">
        <f t="shared" si="0"/>
        <v>1.1</v>
      </c>
      <c r="F25" s="21">
        <f t="shared" si="1"/>
        <v>1</v>
      </c>
      <c r="G25" s="20" t="s">
        <v>41</v>
      </c>
      <c r="H25" s="32"/>
      <c r="I25" s="51"/>
      <c r="J25" s="52"/>
      <c r="K25" s="53"/>
      <c r="L25" s="53"/>
      <c r="M25" s="54"/>
      <c r="N25" s="54"/>
      <c r="O25" s="53">
        <v>0.1</v>
      </c>
      <c r="P25" s="53"/>
      <c r="Q25" s="54">
        <v>0.4</v>
      </c>
      <c r="R25" s="54">
        <v>0.4</v>
      </c>
      <c r="S25" s="54">
        <v>0.1</v>
      </c>
      <c r="T25" s="54">
        <v>0.1</v>
      </c>
      <c r="U25" s="54"/>
      <c r="V25" s="54"/>
      <c r="W25" s="54"/>
      <c r="X25" s="54"/>
      <c r="Y25" s="54"/>
      <c r="Z25" s="54"/>
      <c r="AA25" s="54">
        <v>0.1</v>
      </c>
      <c r="AB25" s="54">
        <v>0.1</v>
      </c>
      <c r="AC25" s="54">
        <v>0.1</v>
      </c>
      <c r="AD25" s="54">
        <v>0.1</v>
      </c>
      <c r="AE25" s="54">
        <v>0.3</v>
      </c>
      <c r="AF25" s="54">
        <v>0.3</v>
      </c>
      <c r="AG25" s="54"/>
      <c r="AH25" s="55"/>
      <c r="AI25" s="56">
        <v>0.2</v>
      </c>
      <c r="AJ25" s="54">
        <v>0.2</v>
      </c>
      <c r="AK25" s="54"/>
      <c r="AL25" s="55"/>
      <c r="AM25" s="12"/>
      <c r="AN25" s="12"/>
    </row>
    <row r="26" spans="1:40" ht="45.75" thickBot="1">
      <c r="A26" s="12"/>
      <c r="B26" s="22"/>
      <c r="C26" s="16" t="s">
        <v>129</v>
      </c>
      <c r="D26" s="12"/>
      <c r="E26" s="17">
        <f>SUM(E4:E25)</f>
        <v>9</v>
      </c>
      <c r="F26" s="17">
        <f>SUM(F4:F25)</f>
        <v>9</v>
      </c>
      <c r="G26" s="12"/>
      <c r="H26" s="12"/>
      <c r="I26" s="57">
        <f aca="true" t="shared" si="2" ref="I26:AL26">SUM(I4:I25)</f>
        <v>1.0000000000000002</v>
      </c>
      <c r="J26" s="58">
        <f t="shared" si="2"/>
        <v>0.9999999999999999</v>
      </c>
      <c r="K26" s="58">
        <f t="shared" si="2"/>
        <v>0.7</v>
      </c>
      <c r="L26" s="58">
        <f t="shared" si="2"/>
        <v>0.7</v>
      </c>
      <c r="M26" s="58">
        <f t="shared" si="2"/>
        <v>0.30000000000000004</v>
      </c>
      <c r="N26" s="58">
        <f t="shared" si="2"/>
        <v>0.30000000000000004</v>
      </c>
      <c r="O26" s="58">
        <f t="shared" si="2"/>
        <v>0.6</v>
      </c>
      <c r="P26" s="58">
        <f t="shared" si="2"/>
        <v>0.6000000000000001</v>
      </c>
      <c r="Q26" s="58">
        <f t="shared" si="2"/>
        <v>0.4</v>
      </c>
      <c r="R26" s="58">
        <f t="shared" si="2"/>
        <v>0.4</v>
      </c>
      <c r="S26" s="58">
        <f t="shared" si="2"/>
        <v>1</v>
      </c>
      <c r="T26" s="58">
        <f t="shared" si="2"/>
        <v>0.9999999999999999</v>
      </c>
      <c r="U26" s="58">
        <f t="shared" si="2"/>
        <v>0.7000000000000001</v>
      </c>
      <c r="V26" s="58">
        <f t="shared" si="2"/>
        <v>0.6000000000000001</v>
      </c>
      <c r="W26" s="58">
        <f t="shared" si="2"/>
        <v>0.3</v>
      </c>
      <c r="X26" s="58">
        <f t="shared" si="2"/>
        <v>0.4</v>
      </c>
      <c r="Y26" s="58">
        <f t="shared" si="2"/>
        <v>0.5</v>
      </c>
      <c r="Z26" s="58">
        <f t="shared" si="2"/>
        <v>0.5</v>
      </c>
      <c r="AA26" s="58">
        <f t="shared" si="2"/>
        <v>0.5</v>
      </c>
      <c r="AB26" s="58">
        <f t="shared" si="2"/>
        <v>0.5</v>
      </c>
      <c r="AC26" s="58">
        <f t="shared" si="2"/>
        <v>0.9999999999999999</v>
      </c>
      <c r="AD26" s="58">
        <f t="shared" si="2"/>
        <v>0.9999999999999999</v>
      </c>
      <c r="AE26" s="58">
        <f t="shared" si="2"/>
        <v>1</v>
      </c>
      <c r="AF26" s="58">
        <f t="shared" si="2"/>
        <v>1</v>
      </c>
      <c r="AG26" s="58">
        <f t="shared" si="2"/>
        <v>1</v>
      </c>
      <c r="AH26" s="59">
        <f t="shared" si="2"/>
        <v>1</v>
      </c>
      <c r="AI26" s="60">
        <f t="shared" si="2"/>
        <v>0.5</v>
      </c>
      <c r="AJ26" s="58">
        <f t="shared" si="2"/>
        <v>0.5</v>
      </c>
      <c r="AK26" s="58">
        <f t="shared" si="2"/>
        <v>1.9999999999999998</v>
      </c>
      <c r="AL26" s="59">
        <f t="shared" si="2"/>
        <v>1.9999999999999998</v>
      </c>
      <c r="AM26" s="61"/>
      <c r="AN26" s="12"/>
    </row>
    <row r="27" spans="1:40" ht="15">
      <c r="A27" s="12"/>
      <c r="B27" s="13"/>
      <c r="C27" s="12"/>
      <c r="D27" s="12"/>
      <c r="E27" s="12"/>
      <c r="F27" s="12"/>
      <c r="G27" s="12"/>
      <c r="H27" s="12"/>
      <c r="I27" s="12" t="s">
        <v>85</v>
      </c>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row>
    <row r="28" spans="1:40" ht="15">
      <c r="A28" s="12"/>
      <c r="B28" s="13"/>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row>
    <row r="29" spans="1:40" ht="15">
      <c r="A29" s="12"/>
      <c r="B29" s="13"/>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row>
    <row r="30" spans="1:40" ht="15">
      <c r="A30" s="12"/>
      <c r="B30" s="13"/>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row>
    <row r="31" spans="1:40" ht="15">
      <c r="A31" s="12"/>
      <c r="B31" s="13"/>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row>
    <row r="32" spans="1:40" ht="15">
      <c r="A32" s="12"/>
      <c r="B32" s="13"/>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row>
    <row r="33" spans="1:40" ht="15">
      <c r="A33" s="12"/>
      <c r="B33" s="13"/>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row>
    <row r="34" spans="1:40" ht="15">
      <c r="A34" s="12"/>
      <c r="B34" s="13"/>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row>
    <row r="35" spans="1:40" ht="15">
      <c r="A35" s="12"/>
      <c r="B35" s="13"/>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row>
    <row r="36" spans="1:40" ht="15">
      <c r="A36" s="12"/>
      <c r="B36" s="13"/>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row>
    <row r="37" spans="1:40" ht="15">
      <c r="A37" s="12"/>
      <c r="B37" s="13"/>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row>
    <row r="38" spans="1:40" ht="15">
      <c r="A38" s="12"/>
      <c r="B38" s="13"/>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row>
    <row r="39" spans="1:40" ht="15">
      <c r="A39" s="12"/>
      <c r="B39" s="13"/>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row>
    <row r="40" spans="1:40" ht="15">
      <c r="A40" s="12"/>
      <c r="B40" s="13"/>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row>
  </sheetData>
  <mergeCells count="2">
    <mergeCell ref="I1:AH1"/>
    <mergeCell ref="AI1:AL1"/>
  </mergeCells>
  <printOptions/>
  <pageMargins left="0.75" right="0.75" top="1" bottom="1" header="0.5" footer="0.5"/>
  <pageSetup fitToHeight="1" fitToWidth="1" horizontalDpi="600" verticalDpi="600" orientation="portrait" scale="3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CBFWF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tiverson</dc:creator>
  <cp:keywords/>
  <dc:description/>
  <cp:lastModifiedBy>Pat Burgess</cp:lastModifiedBy>
  <cp:lastPrinted>2007-09-20T20:27:38Z</cp:lastPrinted>
  <dcterms:created xsi:type="dcterms:W3CDTF">2007-08-22T14:29:05Z</dcterms:created>
  <dcterms:modified xsi:type="dcterms:W3CDTF">2007-09-20T21:40:21Z</dcterms:modified>
  <cp:category/>
  <cp:version/>
  <cp:contentType/>
  <cp:contentStatus/>
</cp:coreProperties>
</file>