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8655" windowHeight="9120" activeTab="0"/>
  </bookViews>
  <sheets>
    <sheet name="AWP" sheetId="1" r:id="rId1"/>
    <sheet name="Staff Travel" sheetId="2" r:id="rId2"/>
    <sheet name="Mbrs Hist" sheetId="3" r:id="rId3"/>
  </sheets>
  <definedNames>
    <definedName name="Name">#REF!</definedName>
    <definedName name="_xlnm.Print_Area" localSheetId="0">'AWP'!$A$5:$B$36</definedName>
    <definedName name="solver_cvg" localSheetId="2" hidden="1">0.001</definedName>
    <definedName name="solver_cvg" localSheetId="1" hidden="1">0.001</definedName>
    <definedName name="solver_drv" localSheetId="2" hidden="1">1</definedName>
    <definedName name="solver_drv" localSheetId="1" hidden="1">1</definedName>
    <definedName name="solver_est" localSheetId="2" hidden="1">1</definedName>
    <definedName name="solver_est" localSheetId="1" hidden="1">1</definedName>
    <definedName name="solver_itr" localSheetId="2" hidden="1">100</definedName>
    <definedName name="solver_itr" localSheetId="1" hidden="1">100</definedName>
    <definedName name="solver_lin" localSheetId="2" hidden="1">2</definedName>
    <definedName name="solver_lin" localSheetId="1" hidden="1">2</definedName>
    <definedName name="solver_neg" localSheetId="2" hidden="1">2</definedName>
    <definedName name="solver_neg" localSheetId="1" hidden="1">2</definedName>
    <definedName name="solver_num" localSheetId="2" hidden="1">0</definedName>
    <definedName name="solver_num" localSheetId="1" hidden="1">0</definedName>
    <definedName name="solver_nwt" localSheetId="2" hidden="1">1</definedName>
    <definedName name="solver_nwt" localSheetId="1" hidden="1">1</definedName>
    <definedName name="solver_pre" localSheetId="2" hidden="1">0.000001</definedName>
    <definedName name="solver_pre" localSheetId="1" hidden="1">0.000001</definedName>
    <definedName name="solver_scl" localSheetId="2" hidden="1">2</definedName>
    <definedName name="solver_scl" localSheetId="1" hidden="1">2</definedName>
    <definedName name="solver_sho" localSheetId="2" hidden="1">2</definedName>
    <definedName name="solver_sho" localSheetId="1" hidden="1">2</definedName>
    <definedName name="solver_tim" localSheetId="2" hidden="1">100</definedName>
    <definedName name="solver_tim" localSheetId="1" hidden="1">100</definedName>
    <definedName name="solver_tol" localSheetId="2" hidden="1">0.05</definedName>
    <definedName name="solver_tol" localSheetId="1" hidden="1">0.05</definedName>
    <definedName name="solver_typ" localSheetId="2" hidden="1">1</definedName>
    <definedName name="solver_typ" localSheetId="1" hidden="1">1</definedName>
    <definedName name="solver_val" localSheetId="2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<sst xmlns="http://schemas.openxmlformats.org/spreadsheetml/2006/main" count="95" uniqueCount="80">
  <si>
    <t>Member</t>
  </si>
  <si>
    <t>BPT</t>
  </si>
  <si>
    <t>Burns Paiute Tribe</t>
  </si>
  <si>
    <t>Coeur</t>
  </si>
  <si>
    <t>CTCR</t>
  </si>
  <si>
    <t>CTUIR</t>
  </si>
  <si>
    <t>CTWSR</t>
  </si>
  <si>
    <t>IDFG</t>
  </si>
  <si>
    <t>MDFWP</t>
  </si>
  <si>
    <t>NPT</t>
  </si>
  <si>
    <t>SBT</t>
  </si>
  <si>
    <t>Admin Travel</t>
  </si>
  <si>
    <t>Total Staff Travel</t>
  </si>
  <si>
    <t>Staff Travel</t>
  </si>
  <si>
    <t>Cost Pool Allocation - 29.36%</t>
  </si>
  <si>
    <t>Total CBFWA Request</t>
  </si>
  <si>
    <t>CBFWA Staff and Facilities</t>
  </si>
  <si>
    <t>Total CBFWA Staff and Facilities</t>
  </si>
  <si>
    <t>CBFWA Members</t>
  </si>
  <si>
    <t>Telephone/Conference Calls</t>
  </si>
  <si>
    <t>Meeting Rooms</t>
  </si>
  <si>
    <t>Members Salary, Benefits and Travel</t>
  </si>
  <si>
    <t>UCUT</t>
  </si>
  <si>
    <t>Columbia Basin Fish and Wildlife Foundation</t>
  </si>
  <si>
    <t>Meeting Rooms detail:</t>
  </si>
  <si>
    <t>Total CBFWA Members</t>
  </si>
  <si>
    <t>Annual Implementation Work Plan</t>
  </si>
  <si>
    <t>YN</t>
  </si>
  <si>
    <t>Total</t>
  </si>
  <si>
    <t>ODFW</t>
  </si>
  <si>
    <t>Copier Usage</t>
  </si>
  <si>
    <t>Postage</t>
  </si>
  <si>
    <t>Printing</t>
  </si>
  <si>
    <t>Supplies</t>
  </si>
  <si>
    <t>Cost Pool Allocation - 12.8%</t>
  </si>
  <si>
    <t>Salaries</t>
  </si>
  <si>
    <t>Benefits</t>
  </si>
  <si>
    <t>Jann Eckman</t>
  </si>
  <si>
    <t>Tom Iverson</t>
  </si>
  <si>
    <t>Neil Ward</t>
  </si>
  <si>
    <t>Members Participation</t>
  </si>
  <si>
    <t>Network</t>
  </si>
  <si>
    <t>Grant #000020620, Project 8906201</t>
  </si>
  <si>
    <t>USFWS</t>
  </si>
  <si>
    <t>Dave Ward</t>
  </si>
  <si>
    <t>Brian Lipscomb</t>
  </si>
  <si>
    <t>Binh Quan</t>
  </si>
  <si>
    <t>Network IT</t>
  </si>
  <si>
    <t>FY 2009 CBFWA</t>
  </si>
  <si>
    <t xml:space="preserve">Ken MacDonald  </t>
  </si>
  <si>
    <t>US Fish and Wildlife Service</t>
  </si>
  <si>
    <t>Travel and Meeting Rooms</t>
  </si>
  <si>
    <t>AWP Less M&amp;E</t>
  </si>
  <si>
    <t xml:space="preserve">% </t>
  </si>
  <si>
    <t>AWP</t>
  </si>
  <si>
    <t>M&amp;E</t>
  </si>
  <si>
    <t>Less M&amp;E</t>
  </si>
  <si>
    <t>Confederated Colville Tribes</t>
  </si>
  <si>
    <t>Confederated Salish and Kootenai Tribes</t>
  </si>
  <si>
    <t>Confederated Tribes of the Umatilla Indian Reservation</t>
  </si>
  <si>
    <t>Confederated Tribes of the Warm Springs Reservation</t>
  </si>
  <si>
    <t>Idaho Fish and Game</t>
  </si>
  <si>
    <t>Montana Department of Fish, Wildlife, and Parks</t>
  </si>
  <si>
    <t>Nez Perce Tribe</t>
  </si>
  <si>
    <t>Oregon Department of Fish and Wildlife</t>
  </si>
  <si>
    <t>Shoshone Bannock Tribe</t>
  </si>
  <si>
    <t>Shoshone Paiute Tribe</t>
  </si>
  <si>
    <t xml:space="preserve">Washington Department of Fish and Wildlife </t>
  </si>
  <si>
    <t>Yakama Nation</t>
  </si>
  <si>
    <t xml:space="preserve">Total </t>
  </si>
  <si>
    <t>AFC Meetings</t>
  </si>
  <si>
    <t>RFC Meetings</t>
  </si>
  <si>
    <t>WC Meetings</t>
  </si>
  <si>
    <t>Tribal Meetings</t>
  </si>
  <si>
    <t>Work Sessions</t>
  </si>
  <si>
    <t>MAG Meetings</t>
  </si>
  <si>
    <t>Members Meetings</t>
  </si>
  <si>
    <t>WebEx</t>
  </si>
  <si>
    <t>Ken MacDonald</t>
  </si>
  <si>
    <t>Salaries in M&amp;E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</si>
</sst>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&quot;$&quot;#,##0.000_);\(&quot;$&quot;#,##0.000\)"/>
    <numFmt numFmtId="166" formatCode="&quot;$&quot;#,##0.0000_);\(&quot;$&quot;#,##0.0000\)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"/>
    <numFmt numFmtId="172" formatCode="0.0%"/>
    <numFmt numFmtId="173" formatCode="0.0"/>
    <numFmt numFmtId="174" formatCode="_(* #,##0.0_);_(* \(#,##0.0\);_(* &quot;-&quot;??_);_(@_)"/>
    <numFmt numFmtId="175" formatCode="_(* #,##0_);_(* \(#,##0\);_(* &quot;-&quot;??_);_(@_)"/>
    <numFmt numFmtId="176" formatCode="#,##0.00;[Red]#,##0.00"/>
    <numFmt numFmtId="177" formatCode="#,##0.0;[Red]#,##0.0"/>
    <numFmt numFmtId="178" formatCode="#,##0;[Red]#,##0"/>
    <numFmt numFmtId="179" formatCode="_(* #,##0.000_);_(* \(#,##0.000\);_(* &quot;-&quot;??_);_(@_)"/>
    <numFmt numFmtId="180" formatCode="_(* #,##0.0000_);_(* \(#,##0.0000\);_(* &quot;-&quot;??_);_(@_)"/>
    <numFmt numFmtId="181" formatCode="0.000"/>
  </numFmts>
  <fonts count="24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u val="singleAccounting"/>
      <sz val="12"/>
      <name val="Times New Roman"/>
      <family val="1"/>
    </font>
    <font>
      <sz val="12"/>
      <color indexed="9"/>
      <name val="Times New Roman"/>
      <family val="1"/>
    </font>
    <font>
      <b/>
      <u val="single"/>
      <sz val="12"/>
      <color indexed="12"/>
      <name val="Times New Roman"/>
      <family val="1"/>
    </font>
    <font>
      <sz val="8"/>
      <name val="Times New Roman"/>
      <family val="0"/>
    </font>
    <font>
      <b/>
      <sz val="12"/>
      <color indexed="9"/>
      <name val="Times New Roman"/>
      <family val="1"/>
    </font>
    <font>
      <sz val="14"/>
      <name val="Times New Roman"/>
      <family val="0"/>
    </font>
    <font>
      <u val="single"/>
      <sz val="14"/>
      <name val="Times New Roman"/>
      <family val="0"/>
    </font>
    <font>
      <b/>
      <sz val="14"/>
      <color indexed="10"/>
      <name val="Times New Roman"/>
      <family val="0"/>
    </font>
    <font>
      <b/>
      <u val="single"/>
      <sz val="14"/>
      <color indexed="12"/>
      <name val="Times New Roman"/>
      <family val="0"/>
    </font>
    <font>
      <sz val="14"/>
      <color indexed="10"/>
      <name val="Times New Roman"/>
      <family val="0"/>
    </font>
    <font>
      <b/>
      <sz val="14"/>
      <name val="Times New Roman"/>
      <family val="0"/>
    </font>
    <font>
      <b/>
      <sz val="18"/>
      <name val="Times New Roman"/>
      <family val="0"/>
    </font>
    <font>
      <b/>
      <u val="single"/>
      <sz val="14"/>
      <name val="Times New Roman"/>
      <family val="0"/>
    </font>
    <font>
      <u val="singleAccounting"/>
      <sz val="14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2"/>
      <color indexed="12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5" fontId="5" fillId="0" borderId="0" xfId="0" applyNumberFormat="1" applyFont="1" applyAlignment="1">
      <alignment horizontal="center"/>
    </xf>
    <xf numFmtId="170" fontId="5" fillId="0" borderId="0" xfId="17" applyNumberFormat="1" applyFont="1" applyAlignment="1">
      <alignment/>
    </xf>
    <xf numFmtId="170" fontId="5" fillId="0" borderId="0" xfId="17" applyNumberFormat="1" applyFont="1" applyAlignment="1">
      <alignment/>
    </xf>
    <xf numFmtId="170" fontId="5" fillId="0" borderId="0" xfId="17" applyNumberFormat="1" applyFont="1" applyFill="1" applyAlignment="1">
      <alignment/>
    </xf>
    <xf numFmtId="0" fontId="5" fillId="0" borderId="0" xfId="0" applyFont="1" applyFill="1" applyAlignment="1">
      <alignment/>
    </xf>
    <xf numFmtId="170" fontId="5" fillId="0" borderId="0" xfId="17" applyNumberFormat="1" applyFont="1" applyBorder="1" applyAlignment="1">
      <alignment/>
    </xf>
    <xf numFmtId="5" fontId="5" fillId="0" borderId="0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Fill="1" applyAlignment="1" quotePrefix="1">
      <alignment horizontal="center"/>
    </xf>
    <xf numFmtId="5" fontId="6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70" fontId="5" fillId="0" borderId="0" xfId="17" applyNumberFormat="1" applyFont="1" applyBorder="1" applyAlignment="1">
      <alignment/>
    </xf>
    <xf numFmtId="170" fontId="5" fillId="0" borderId="0" xfId="17" applyNumberFormat="1" applyFont="1" applyFill="1" applyBorder="1" applyAlignment="1">
      <alignment/>
    </xf>
    <xf numFmtId="5" fontId="5" fillId="0" borderId="0" xfId="0" applyNumberFormat="1" applyFont="1" applyFill="1" applyBorder="1" applyAlignment="1">
      <alignment horizontal="center"/>
    </xf>
    <xf numFmtId="170" fontId="5" fillId="0" borderId="0" xfId="0" applyNumberFormat="1" applyFont="1" applyAlignment="1">
      <alignment/>
    </xf>
    <xf numFmtId="170" fontId="5" fillId="0" borderId="1" xfId="17" applyNumberFormat="1" applyFont="1" applyFill="1" applyBorder="1" applyAlignment="1">
      <alignment/>
    </xf>
    <xf numFmtId="0" fontId="6" fillId="0" borderId="0" xfId="0" applyFont="1" applyFill="1" applyAlignment="1">
      <alignment/>
    </xf>
    <xf numFmtId="170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Alignment="1">
      <alignment/>
    </xf>
    <xf numFmtId="170" fontId="4" fillId="0" borderId="0" xfId="17" applyNumberFormat="1" applyFont="1" applyAlignment="1">
      <alignment horizontal="center"/>
    </xf>
    <xf numFmtId="170" fontId="4" fillId="0" borderId="0" xfId="17" applyNumberFormat="1" applyFont="1" applyAlignment="1">
      <alignment/>
    </xf>
    <xf numFmtId="170" fontId="11" fillId="0" borderId="0" xfId="17" applyNumberFormat="1" applyFont="1" applyAlignment="1">
      <alignment/>
    </xf>
    <xf numFmtId="0" fontId="4" fillId="0" borderId="0" xfId="0" applyFont="1" applyAlignment="1">
      <alignment horizontal="left" wrapText="1"/>
    </xf>
    <xf numFmtId="170" fontId="4" fillId="0" borderId="0" xfId="17" applyNumberFormat="1" applyFont="1" applyBorder="1" applyAlignment="1">
      <alignment/>
    </xf>
    <xf numFmtId="0" fontId="1" fillId="0" borderId="0" xfId="0" applyFont="1" applyAlignment="1">
      <alignment horizontal="left"/>
    </xf>
    <xf numFmtId="17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170" fontId="12" fillId="0" borderId="0" xfId="17" applyNumberFormat="1" applyFont="1" applyAlignment="1">
      <alignment/>
    </xf>
    <xf numFmtId="0" fontId="12" fillId="0" borderId="0" xfId="0" applyFont="1" applyAlignment="1">
      <alignment horizontal="left"/>
    </xf>
    <xf numFmtId="170" fontId="12" fillId="0" borderId="2" xfId="17" applyNumberFormat="1" applyFont="1" applyBorder="1" applyAlignment="1">
      <alignment/>
    </xf>
    <xf numFmtId="170" fontId="13" fillId="0" borderId="0" xfId="17" applyNumberFormat="1" applyFont="1" applyAlignment="1">
      <alignment/>
    </xf>
    <xf numFmtId="9" fontId="12" fillId="0" borderId="0" xfId="21" applyNumberFormat="1" applyFont="1" applyAlignment="1">
      <alignment/>
    </xf>
    <xf numFmtId="0" fontId="14" fillId="0" borderId="0" xfId="0" applyFont="1" applyAlignment="1">
      <alignment/>
    </xf>
    <xf numFmtId="170" fontId="14" fillId="0" borderId="2" xfId="17" applyNumberFormat="1" applyFont="1" applyBorder="1" applyAlignment="1">
      <alignment/>
    </xf>
    <xf numFmtId="0" fontId="15" fillId="0" borderId="0" xfId="0" applyFont="1" applyAlignment="1">
      <alignment/>
    </xf>
    <xf numFmtId="170" fontId="12" fillId="0" borderId="0" xfId="17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9" fontId="16" fillId="0" borderId="0" xfId="21" applyFont="1" applyAlignment="1">
      <alignment/>
    </xf>
    <xf numFmtId="0" fontId="14" fillId="0" borderId="0" xfId="0" applyFont="1" applyAlignment="1">
      <alignment horizontal="left" wrapText="1"/>
    </xf>
    <xf numFmtId="170" fontId="14" fillId="0" borderId="1" xfId="17" applyNumberFormat="1" applyFont="1" applyBorder="1" applyAlignment="1">
      <alignment/>
    </xf>
    <xf numFmtId="170" fontId="12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170" fontId="19" fillId="0" borderId="0" xfId="0" applyNumberFormat="1" applyFont="1" applyFill="1" applyAlignment="1">
      <alignment horizontal="center"/>
    </xf>
    <xf numFmtId="170" fontId="19" fillId="0" borderId="0" xfId="17" applyNumberFormat="1" applyFont="1" applyAlignment="1">
      <alignment horizontal="center"/>
    </xf>
    <xf numFmtId="170" fontId="12" fillId="0" borderId="0" xfId="0" applyNumberFormat="1" applyFont="1" applyFill="1" applyAlignment="1">
      <alignment/>
    </xf>
    <xf numFmtId="170" fontId="20" fillId="0" borderId="0" xfId="17" applyNumberFormat="1" applyFont="1" applyAlignment="1">
      <alignment/>
    </xf>
    <xf numFmtId="170" fontId="6" fillId="0" borderId="0" xfId="17" applyNumberFormat="1" applyFont="1" applyFill="1" applyAlignment="1">
      <alignment/>
    </xf>
    <xf numFmtId="5" fontId="4" fillId="0" borderId="0" xfId="0" applyNumberFormat="1" applyFont="1" applyAlignment="1">
      <alignment horizontal="center"/>
    </xf>
    <xf numFmtId="10" fontId="5" fillId="0" borderId="0" xfId="2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170" fontId="5" fillId="0" borderId="0" xfId="17" applyNumberFormat="1" applyFont="1" applyAlignment="1">
      <alignment/>
    </xf>
    <xf numFmtId="9" fontId="5" fillId="0" borderId="0" xfId="21" applyFont="1" applyAlignment="1">
      <alignment/>
    </xf>
    <xf numFmtId="170" fontId="8" fillId="0" borderId="0" xfId="17" applyNumberFormat="1" applyFont="1" applyBorder="1" applyAlignment="1">
      <alignment/>
    </xf>
    <xf numFmtId="5" fontId="8" fillId="0" borderId="0" xfId="0" applyNumberFormat="1" applyFont="1" applyBorder="1" applyAlignment="1">
      <alignment horizontal="center"/>
    </xf>
    <xf numFmtId="9" fontId="8" fillId="0" borderId="0" xfId="21" applyFont="1" applyAlignment="1">
      <alignment/>
    </xf>
    <xf numFmtId="0" fontId="8" fillId="0" borderId="0" xfId="0" applyFont="1" applyAlignment="1">
      <alignment/>
    </xf>
    <xf numFmtId="170" fontId="8" fillId="0" borderId="0" xfId="17" applyNumberFormat="1" applyFont="1" applyFill="1" applyAlignment="1">
      <alignment/>
    </xf>
    <xf numFmtId="170" fontId="8" fillId="0" borderId="0" xfId="17" applyNumberFormat="1" applyFont="1" applyAlignment="1">
      <alignment/>
    </xf>
    <xf numFmtId="170" fontId="12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44" fontId="5" fillId="0" borderId="1" xfId="0" applyNumberFormat="1" applyFont="1" applyBorder="1" applyAlignment="1">
      <alignment/>
    </xf>
    <xf numFmtId="44" fontId="5" fillId="0" borderId="0" xfId="17" applyFont="1" applyFill="1" applyAlignment="1">
      <alignment/>
    </xf>
    <xf numFmtId="44" fontId="7" fillId="0" borderId="0" xfId="17" applyFont="1" applyFill="1" applyAlignment="1">
      <alignment/>
    </xf>
    <xf numFmtId="170" fontId="5" fillId="0" borderId="0" xfId="0" applyNumberFormat="1" applyFont="1" applyFill="1" applyAlignment="1">
      <alignment/>
    </xf>
    <xf numFmtId="170" fontId="7" fillId="0" borderId="0" xfId="17" applyNumberFormat="1" applyFont="1" applyBorder="1" applyAlignment="1">
      <alignment/>
    </xf>
    <xf numFmtId="170" fontId="5" fillId="0" borderId="0" xfId="17" applyNumberFormat="1" applyFont="1" applyAlignment="1">
      <alignment horizontal="right" vertical="top"/>
    </xf>
    <xf numFmtId="170" fontId="7" fillId="0" borderId="0" xfId="17" applyNumberFormat="1" applyFont="1" applyAlignment="1">
      <alignment horizontal="right" vertical="top"/>
    </xf>
    <xf numFmtId="170" fontId="5" fillId="0" borderId="0" xfId="17" applyNumberFormat="1" applyFont="1" applyAlignment="1">
      <alignment horizontal="left" vertical="top"/>
    </xf>
    <xf numFmtId="44" fontId="4" fillId="0" borderId="3" xfId="17" applyFont="1" applyBorder="1" applyAlignment="1">
      <alignment horizontal="center"/>
    </xf>
    <xf numFmtId="0" fontId="5" fillId="0" borderId="4" xfId="0" applyFont="1" applyBorder="1" applyAlignment="1">
      <alignment/>
    </xf>
    <xf numFmtId="9" fontId="5" fillId="0" borderId="5" xfId="21" applyFont="1" applyBorder="1" applyAlignment="1">
      <alignment horizontal="center"/>
    </xf>
    <xf numFmtId="0" fontId="5" fillId="0" borderId="6" xfId="0" applyFont="1" applyBorder="1" applyAlignment="1">
      <alignment/>
    </xf>
    <xf numFmtId="9" fontId="5" fillId="0" borderId="7" xfId="21" applyFont="1" applyBorder="1" applyAlignment="1">
      <alignment horizontal="center"/>
    </xf>
    <xf numFmtId="43" fontId="4" fillId="0" borderId="8" xfId="15" applyFont="1" applyBorder="1" applyAlignment="1">
      <alignment horizontal="center"/>
    </xf>
    <xf numFmtId="170" fontId="5" fillId="0" borderId="2" xfId="17" applyNumberFormat="1" applyFont="1" applyBorder="1" applyAlignment="1">
      <alignment/>
    </xf>
    <xf numFmtId="0" fontId="1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4"/>
  <sheetViews>
    <sheetView tabSelected="1" zoomScale="75" zoomScaleNormal="75" workbookViewId="0" topLeftCell="A5">
      <selection activeCell="D30" sqref="D30"/>
    </sheetView>
  </sheetViews>
  <sheetFormatPr defaultColWidth="9.33203125" defaultRowHeight="19.5" customHeight="1"/>
  <cols>
    <col min="1" max="1" width="55.33203125" style="1" customWidth="1"/>
    <col min="2" max="2" width="28.66015625" style="1" customWidth="1"/>
    <col min="3" max="3" width="23.16015625" style="1" customWidth="1"/>
    <col min="4" max="4" width="26" style="1" bestFit="1" customWidth="1"/>
    <col min="5" max="7" width="24" style="1" bestFit="1" customWidth="1"/>
    <col min="8" max="8" width="26.83203125" style="1" bestFit="1" customWidth="1"/>
    <col min="9" max="16384" width="9.33203125" style="1" customWidth="1"/>
  </cols>
  <sheetData>
    <row r="1" spans="1:7" ht="19.5" customHeight="1">
      <c r="A1" s="86" t="s">
        <v>48</v>
      </c>
      <c r="B1" s="86"/>
      <c r="C1"/>
      <c r="D1"/>
      <c r="E1"/>
      <c r="F1"/>
      <c r="G1"/>
    </row>
    <row r="2" spans="1:7" ht="19.5" customHeight="1">
      <c r="A2" s="86" t="s">
        <v>23</v>
      </c>
      <c r="B2" s="86"/>
      <c r="C2"/>
      <c r="D2"/>
      <c r="E2"/>
      <c r="F2"/>
      <c r="G2"/>
    </row>
    <row r="3" spans="1:7" ht="19.5" customHeight="1">
      <c r="A3" s="86" t="s">
        <v>52</v>
      </c>
      <c r="B3" s="86"/>
      <c r="C3"/>
      <c r="D3"/>
      <c r="E3"/>
      <c r="F3"/>
      <c r="G3"/>
    </row>
    <row r="4" spans="1:7" ht="19.5" customHeight="1">
      <c r="A4" s="86" t="s">
        <v>42</v>
      </c>
      <c r="B4" s="86"/>
      <c r="C4"/>
      <c r="D4"/>
      <c r="E4"/>
      <c r="F4"/>
      <c r="G4"/>
    </row>
    <row r="5" spans="1:7" ht="19.5" customHeight="1">
      <c r="A5" s="86"/>
      <c r="B5" s="86"/>
      <c r="C5"/>
      <c r="D5"/>
      <c r="E5"/>
      <c r="F5"/>
      <c r="G5"/>
    </row>
    <row r="6" spans="1:7" ht="19.5" customHeight="1">
      <c r="A6" s="86"/>
      <c r="B6" s="86"/>
      <c r="C6"/>
      <c r="D6"/>
      <c r="E6"/>
      <c r="F6"/>
      <c r="G6"/>
    </row>
    <row r="7" spans="1:7" ht="19.5" customHeight="1">
      <c r="A7"/>
      <c r="B7"/>
      <c r="C7"/>
      <c r="E7"/>
      <c r="F7"/>
      <c r="G7"/>
    </row>
    <row r="8" spans="1:8" ht="19.5" customHeight="1">
      <c r="A8" s="22" t="s">
        <v>16</v>
      </c>
      <c r="B8" s="54"/>
      <c r="C8"/>
      <c r="D8"/>
      <c r="E8"/>
      <c r="F8"/>
      <c r="G8"/>
      <c r="H8"/>
    </row>
    <row r="9" spans="1:8" ht="19.5" customHeight="1">
      <c r="A9" s="56"/>
      <c r="B9" s="55"/>
      <c r="C9"/>
      <c r="D9"/>
      <c r="E9"/>
      <c r="F9"/>
      <c r="G9"/>
      <c r="H9"/>
    </row>
    <row r="10" spans="2:8" ht="19.5" customHeight="1">
      <c r="B10" s="55"/>
      <c r="C10"/>
      <c r="D10"/>
      <c r="E10"/>
      <c r="F10"/>
      <c r="G10"/>
      <c r="H10"/>
    </row>
    <row r="11" spans="1:8" ht="19.5" customHeight="1">
      <c r="A11" s="32" t="s">
        <v>35</v>
      </c>
      <c r="B11" s="33">
        <v>559351.5</v>
      </c>
      <c r="C11"/>
      <c r="D11"/>
      <c r="E11"/>
      <c r="F11"/>
      <c r="G11"/>
      <c r="H11"/>
    </row>
    <row r="12" spans="1:8" ht="19.5" customHeight="1">
      <c r="A12" s="32" t="s">
        <v>36</v>
      </c>
      <c r="B12" s="33">
        <f>+B11*0.4539+23</f>
        <v>253912.64585</v>
      </c>
      <c r="C12"/>
      <c r="D12"/>
      <c r="E12"/>
      <c r="F12"/>
      <c r="G12"/>
      <c r="H12"/>
    </row>
    <row r="13" spans="1:8" ht="19.5" customHeight="1">
      <c r="A13" s="34" t="s">
        <v>51</v>
      </c>
      <c r="B13" s="33">
        <f>+'Staff Travel'!E18</f>
        <v>40500</v>
      </c>
      <c r="C13"/>
      <c r="D13"/>
      <c r="E13"/>
      <c r="F13"/>
      <c r="G13"/>
      <c r="H13"/>
    </row>
    <row r="14" spans="1:8" ht="19.5" customHeight="1">
      <c r="A14" s="34" t="s">
        <v>20</v>
      </c>
      <c r="B14" s="33">
        <f>+'Staff Travel'!C31</f>
        <v>22000</v>
      </c>
      <c r="C14"/>
      <c r="D14"/>
      <c r="E14"/>
      <c r="F14"/>
      <c r="G14"/>
      <c r="H14"/>
    </row>
    <row r="15" spans="1:8" ht="19.5" customHeight="1">
      <c r="A15" s="34" t="s">
        <v>47</v>
      </c>
      <c r="B15" s="33">
        <v>20000</v>
      </c>
      <c r="C15"/>
      <c r="D15"/>
      <c r="E15"/>
      <c r="F15"/>
      <c r="G15"/>
      <c r="H15"/>
    </row>
    <row r="16" spans="1:8" ht="19.5" customHeight="1">
      <c r="A16" s="32" t="s">
        <v>30</v>
      </c>
      <c r="B16" s="33">
        <v>1700</v>
      </c>
      <c r="C16"/>
      <c r="D16"/>
      <c r="E16"/>
      <c r="F16"/>
      <c r="G16"/>
      <c r="H16"/>
    </row>
    <row r="17" spans="1:8" ht="19.5" customHeight="1">
      <c r="A17" s="32" t="s">
        <v>41</v>
      </c>
      <c r="B17" s="33">
        <v>12500</v>
      </c>
      <c r="C17"/>
      <c r="D17"/>
      <c r="E17"/>
      <c r="F17"/>
      <c r="G17"/>
      <c r="H17"/>
    </row>
    <row r="18" spans="1:8" ht="19.5" customHeight="1">
      <c r="A18" s="32" t="s">
        <v>31</v>
      </c>
      <c r="B18" s="33">
        <v>535</v>
      </c>
      <c r="C18"/>
      <c r="D18"/>
      <c r="E18"/>
      <c r="F18"/>
      <c r="G18"/>
      <c r="H18"/>
    </row>
    <row r="19" spans="1:8" ht="19.5" customHeight="1">
      <c r="A19" s="32" t="s">
        <v>32</v>
      </c>
      <c r="B19" s="33">
        <v>7000</v>
      </c>
      <c r="C19"/>
      <c r="D19"/>
      <c r="E19"/>
      <c r="F19"/>
      <c r="G19"/>
      <c r="H19"/>
    </row>
    <row r="20" spans="1:8" ht="19.5" customHeight="1">
      <c r="A20" s="32" t="s">
        <v>33</v>
      </c>
      <c r="B20" s="33">
        <v>4000</v>
      </c>
      <c r="C20"/>
      <c r="D20"/>
      <c r="E20"/>
      <c r="F20"/>
      <c r="G20"/>
      <c r="H20"/>
    </row>
    <row r="21" spans="1:8" ht="19.5" customHeight="1">
      <c r="A21" s="32" t="s">
        <v>19</v>
      </c>
      <c r="B21" s="35">
        <v>7500</v>
      </c>
      <c r="C21"/>
      <c r="D21"/>
      <c r="E21"/>
      <c r="F21"/>
      <c r="G21"/>
      <c r="H21"/>
    </row>
    <row r="22" spans="1:8" ht="19.5" customHeight="1">
      <c r="A22" s="32"/>
      <c r="B22" s="36"/>
      <c r="C22"/>
      <c r="D22"/>
      <c r="E22"/>
      <c r="F22"/>
      <c r="G22"/>
      <c r="H22"/>
    </row>
    <row r="23" spans="1:8" ht="19.5" customHeight="1">
      <c r="A23" s="32" t="s">
        <v>28</v>
      </c>
      <c r="B23" s="33">
        <f>SUM(B11:B22)</f>
        <v>928999.14585</v>
      </c>
      <c r="C23"/>
      <c r="D23"/>
      <c r="E23"/>
      <c r="F23"/>
      <c r="G23"/>
      <c r="H23"/>
    </row>
    <row r="24" spans="1:8" ht="19.5" customHeight="1">
      <c r="A24" s="32" t="s">
        <v>14</v>
      </c>
      <c r="B24" s="35">
        <f>+B23*0.2936</f>
        <v>272754.14922156004</v>
      </c>
      <c r="C24"/>
      <c r="D24"/>
      <c r="E24"/>
      <c r="F24"/>
      <c r="G24"/>
      <c r="H24"/>
    </row>
    <row r="25" spans="1:8" ht="19.5" customHeight="1">
      <c r="A25" s="32"/>
      <c r="B25" s="37"/>
      <c r="C25"/>
      <c r="D25"/>
      <c r="E25"/>
      <c r="F25"/>
      <c r="G25"/>
      <c r="H25"/>
    </row>
    <row r="26" spans="1:8" ht="19.5" customHeight="1">
      <c r="A26" s="38" t="s">
        <v>17</v>
      </c>
      <c r="B26" s="39">
        <f>SUM(B23:B24)</f>
        <v>1201753.29507156</v>
      </c>
      <c r="C26"/>
      <c r="D26"/>
      <c r="E26"/>
      <c r="F26"/>
      <c r="G26"/>
      <c r="H26"/>
    </row>
    <row r="27" spans="1:8" ht="19.5" customHeight="1">
      <c r="A27" s="32"/>
      <c r="B27" s="33"/>
      <c r="C27"/>
      <c r="D27"/>
      <c r="E27"/>
      <c r="F27"/>
      <c r="G27"/>
      <c r="H27"/>
    </row>
    <row r="28" spans="1:8" ht="19.5" customHeight="1">
      <c r="A28" s="40" t="s">
        <v>18</v>
      </c>
      <c r="B28" s="33"/>
      <c r="C28"/>
      <c r="D28"/>
      <c r="E28"/>
      <c r="F28"/>
      <c r="G28"/>
      <c r="H28"/>
    </row>
    <row r="29" spans="1:8" ht="19.5" customHeight="1">
      <c r="A29" s="32"/>
      <c r="B29" s="33"/>
      <c r="C29"/>
      <c r="D29"/>
      <c r="E29"/>
      <c r="F29"/>
      <c r="G29"/>
      <c r="H29"/>
    </row>
    <row r="30" spans="1:8" ht="19.5" customHeight="1">
      <c r="A30" s="32" t="s">
        <v>21</v>
      </c>
      <c r="B30" s="41">
        <f>+'Mbrs Hist'!D25</f>
        <v>323500</v>
      </c>
      <c r="C30"/>
      <c r="D30"/>
      <c r="E30"/>
      <c r="F30"/>
      <c r="G30"/>
      <c r="H30"/>
    </row>
    <row r="31" spans="1:8" ht="19.5" customHeight="1">
      <c r="A31" s="32"/>
      <c r="B31" s="33"/>
      <c r="C31"/>
      <c r="D31"/>
      <c r="E31"/>
      <c r="F31"/>
      <c r="G31"/>
      <c r="H31"/>
    </row>
    <row r="32" spans="1:8" ht="19.5" customHeight="1">
      <c r="A32" s="32" t="s">
        <v>34</v>
      </c>
      <c r="B32" s="35">
        <f>+B30*0.128</f>
        <v>41408</v>
      </c>
      <c r="C32"/>
      <c r="D32" s="60"/>
      <c r="E32"/>
      <c r="F32"/>
      <c r="G32"/>
      <c r="H32"/>
    </row>
    <row r="33" spans="1:8" ht="19.5" customHeight="1">
      <c r="A33" s="32"/>
      <c r="B33" s="37"/>
      <c r="C33"/>
      <c r="D33" s="60"/>
      <c r="E33"/>
      <c r="F33"/>
      <c r="G33"/>
      <c r="H33"/>
    </row>
    <row r="34" spans="1:8" ht="19.5" customHeight="1">
      <c r="A34" s="42" t="s">
        <v>25</v>
      </c>
      <c r="B34" s="39">
        <f>+B30+B32</f>
        <v>364908</v>
      </c>
      <c r="C34"/>
      <c r="D34" s="60"/>
      <c r="E34"/>
      <c r="F34"/>
      <c r="G34"/>
      <c r="H34"/>
    </row>
    <row r="35" spans="1:8" ht="19.5" customHeight="1">
      <c r="A35" s="43"/>
      <c r="B35" s="44"/>
      <c r="C35"/>
      <c r="D35" s="60"/>
      <c r="E35"/>
      <c r="F35"/>
      <c r="G35"/>
      <c r="H35"/>
    </row>
    <row r="36" spans="1:8" ht="19.5" customHeight="1" thickBot="1">
      <c r="A36" s="45" t="s">
        <v>15</v>
      </c>
      <c r="B36" s="46">
        <f>+B34+B26</f>
        <v>1566661.29507156</v>
      </c>
      <c r="C36" s="60"/>
      <c r="D36" s="60"/>
      <c r="E36"/>
      <c r="F36"/>
      <c r="G36"/>
      <c r="H36"/>
    </row>
    <row r="37" spans="1:8" ht="19.5" customHeight="1" hidden="1" thickTop="1">
      <c r="A37" s="45"/>
      <c r="B37" s="32"/>
      <c r="C37"/>
      <c r="D37" s="60"/>
      <c r="E37"/>
      <c r="F37"/>
      <c r="G37"/>
      <c r="H37"/>
    </row>
    <row r="38" spans="1:8" ht="19.5" customHeight="1" hidden="1">
      <c r="A38" s="32"/>
      <c r="B38" s="33"/>
      <c r="C38"/>
      <c r="D38" s="60"/>
      <c r="E38"/>
      <c r="F38"/>
      <c r="G38"/>
      <c r="H38"/>
    </row>
    <row r="39" spans="1:8" ht="19.5" customHeight="1" thickBot="1" thickTop="1">
      <c r="A39" s="32"/>
      <c r="B39" s="33"/>
      <c r="C39"/>
      <c r="D39" s="60"/>
      <c r="E39"/>
      <c r="F39"/>
      <c r="G39"/>
      <c r="H39"/>
    </row>
    <row r="40" spans="1:8" ht="19.5" customHeight="1">
      <c r="A40" s="79" t="s">
        <v>79</v>
      </c>
      <c r="B40" s="84">
        <f>SUM(B41:B44)</f>
        <v>1.8000000000000003</v>
      </c>
      <c r="C40" s="30"/>
      <c r="D40" s="60"/>
      <c r="E40"/>
      <c r="F40"/>
      <c r="G40"/>
      <c r="H40"/>
    </row>
    <row r="41" spans="1:8" s="57" customFormat="1" ht="19.5" customHeight="1">
      <c r="A41" s="80" t="s">
        <v>78</v>
      </c>
      <c r="B41" s="81">
        <v>0.65</v>
      </c>
      <c r="C41"/>
      <c r="D41" s="60"/>
      <c r="E41"/>
      <c r="F41"/>
      <c r="G41"/>
      <c r="H41"/>
    </row>
    <row r="42" spans="1:8" ht="19.5" customHeight="1">
      <c r="A42" s="80" t="s">
        <v>44</v>
      </c>
      <c r="B42" s="81">
        <v>0.4</v>
      </c>
      <c r="C42"/>
      <c r="D42" s="60"/>
      <c r="E42"/>
      <c r="F42"/>
      <c r="G42"/>
      <c r="H42"/>
    </row>
    <row r="43" spans="1:8" ht="19.5" customHeight="1">
      <c r="A43" s="80" t="s">
        <v>38</v>
      </c>
      <c r="B43" s="81">
        <v>0.4</v>
      </c>
      <c r="C43"/>
      <c r="D43" s="60"/>
      <c r="E43"/>
      <c r="F43"/>
      <c r="G43"/>
      <c r="H43"/>
    </row>
    <row r="44" spans="1:5" ht="19.5" customHeight="1" thickBot="1">
      <c r="A44" s="82" t="s">
        <v>45</v>
      </c>
      <c r="B44" s="83">
        <v>0.35</v>
      </c>
      <c r="C44"/>
      <c r="D44" s="60"/>
      <c r="E44"/>
    </row>
    <row r="45" spans="1:5" ht="19.5" customHeight="1">
      <c r="A45" s="23"/>
      <c r="B45" s="24"/>
      <c r="C45"/>
      <c r="D45" s="60"/>
      <c r="E45"/>
    </row>
    <row r="46" spans="1:5" ht="19.5" customHeight="1">
      <c r="A46" s="27"/>
      <c r="B46" s="28"/>
      <c r="C46"/>
      <c r="D46" s="60"/>
      <c r="E46"/>
    </row>
    <row r="47" spans="1:5" ht="19.5" customHeight="1">
      <c r="A47" s="29"/>
      <c r="B47" s="25"/>
      <c r="C47"/>
      <c r="D47" s="60"/>
      <c r="E47"/>
    </row>
    <row r="48" spans="1:5" ht="19.5" customHeight="1">
      <c r="A48" s="23"/>
      <c r="B48" s="26"/>
      <c r="C48"/>
      <c r="D48" s="60"/>
      <c r="E48"/>
    </row>
    <row r="49" spans="1:5" ht="19.5" customHeight="1">
      <c r="A49" s="23"/>
      <c r="B49" s="25"/>
      <c r="C49"/>
      <c r="D49" s="60"/>
      <c r="E49"/>
    </row>
    <row r="50" spans="2:5" ht="19.5" customHeight="1">
      <c r="B50" s="18"/>
      <c r="C50"/>
      <c r="D50"/>
      <c r="E50"/>
    </row>
    <row r="51" spans="1:5" ht="19.5" customHeight="1">
      <c r="A51" s="2"/>
      <c r="B51" s="5"/>
      <c r="C51"/>
      <c r="D51"/>
      <c r="E51"/>
    </row>
    <row r="52" spans="2:5" ht="19.5" customHeight="1">
      <c r="B52" s="5"/>
      <c r="C52"/>
      <c r="D52"/>
      <c r="E52"/>
    </row>
    <row r="53" spans="2:5" ht="19.5" customHeight="1">
      <c r="B53" s="5"/>
      <c r="C53"/>
      <c r="D53"/>
      <c r="E53"/>
    </row>
    <row r="54" spans="1:5" ht="19.5" customHeight="1">
      <c r="A54" s="2"/>
      <c r="B54" s="5"/>
      <c r="C54"/>
      <c r="D54"/>
      <c r="E54"/>
    </row>
    <row r="55" spans="2:5" ht="19.5" customHeight="1">
      <c r="B55" s="5"/>
      <c r="C55"/>
      <c r="D55"/>
      <c r="E55"/>
    </row>
    <row r="56" spans="2:5" ht="19.5" customHeight="1">
      <c r="B56" s="5"/>
      <c r="C56"/>
      <c r="D56"/>
      <c r="E56"/>
    </row>
    <row r="57" spans="2:5" ht="19.5" customHeight="1">
      <c r="B57" s="5"/>
      <c r="C57"/>
      <c r="D57"/>
      <c r="E57"/>
    </row>
    <row r="58" spans="2:5" ht="19.5" customHeight="1">
      <c r="B58" s="5"/>
      <c r="C58"/>
      <c r="D58"/>
      <c r="E58"/>
    </row>
    <row r="59" spans="2:5" ht="19.5" customHeight="1">
      <c r="B59" s="5"/>
      <c r="C59"/>
      <c r="D59"/>
      <c r="E59"/>
    </row>
    <row r="60" spans="2:5" ht="19.5" customHeight="1">
      <c r="B60" s="5"/>
      <c r="C60"/>
      <c r="D60"/>
      <c r="E60"/>
    </row>
    <row r="61" spans="2:5" ht="19.5" customHeight="1">
      <c r="B61" s="5"/>
      <c r="C61"/>
      <c r="D61"/>
      <c r="E61"/>
    </row>
    <row r="62" spans="2:5" ht="19.5" customHeight="1">
      <c r="B62" s="5"/>
      <c r="C62"/>
      <c r="D62"/>
      <c r="E62"/>
    </row>
    <row r="63" spans="2:5" ht="19.5" customHeight="1">
      <c r="B63" s="5"/>
      <c r="C63"/>
      <c r="D63"/>
      <c r="E63"/>
    </row>
    <row r="64" spans="2:5" ht="19.5" customHeight="1">
      <c r="B64" s="5"/>
      <c r="C64"/>
      <c r="D64"/>
      <c r="E64"/>
    </row>
    <row r="65" spans="2:5" ht="19.5" customHeight="1">
      <c r="B65" s="5"/>
      <c r="C65"/>
      <c r="D65"/>
      <c r="E65"/>
    </row>
    <row r="66" spans="2:5" ht="19.5" customHeight="1">
      <c r="B66" s="5"/>
      <c r="C66"/>
      <c r="D66"/>
      <c r="E66"/>
    </row>
    <row r="67" spans="2:5" ht="19.5" customHeight="1">
      <c r="B67" s="5"/>
      <c r="C67"/>
      <c r="D67"/>
      <c r="E67"/>
    </row>
    <row r="68" spans="2:5" ht="19.5" customHeight="1">
      <c r="B68" s="5"/>
      <c r="C68"/>
      <c r="D68"/>
      <c r="E68"/>
    </row>
    <row r="69" spans="2:5" ht="19.5" customHeight="1">
      <c r="B69" s="5"/>
      <c r="C69"/>
      <c r="D69"/>
      <c r="E69"/>
    </row>
    <row r="70" spans="2:5" ht="19.5" customHeight="1">
      <c r="B70" s="5"/>
      <c r="C70"/>
      <c r="D70"/>
      <c r="E70"/>
    </row>
    <row r="71" spans="2:5" ht="19.5" customHeight="1">
      <c r="B71" s="5"/>
      <c r="C71"/>
      <c r="D71"/>
      <c r="E71"/>
    </row>
    <row r="72" spans="2:5" ht="19.5" customHeight="1">
      <c r="B72" s="5"/>
      <c r="C72"/>
      <c r="D72"/>
      <c r="E72"/>
    </row>
    <row r="73" spans="2:5" ht="19.5" customHeight="1">
      <c r="B73" s="5"/>
      <c r="C73"/>
      <c r="D73"/>
      <c r="E73"/>
    </row>
    <row r="74" spans="2:5" ht="19.5" customHeight="1">
      <c r="B74" s="5"/>
      <c r="C74"/>
      <c r="D74"/>
      <c r="E74"/>
    </row>
    <row r="75" spans="2:5" ht="19.5" customHeight="1">
      <c r="B75" s="5"/>
      <c r="C75"/>
      <c r="D75"/>
      <c r="E75"/>
    </row>
    <row r="76" spans="2:5" ht="19.5" customHeight="1">
      <c r="B76" s="5"/>
      <c r="C76"/>
      <c r="D76"/>
      <c r="E76"/>
    </row>
    <row r="77" spans="2:5" ht="19.5" customHeight="1">
      <c r="B77" s="5"/>
      <c r="C77"/>
      <c r="D77"/>
      <c r="E77"/>
    </row>
    <row r="78" spans="2:5" ht="19.5" customHeight="1">
      <c r="B78" s="5"/>
      <c r="C78"/>
      <c r="D78"/>
      <c r="E78"/>
    </row>
    <row r="79" spans="2:5" ht="19.5" customHeight="1">
      <c r="B79" s="5"/>
      <c r="C79"/>
      <c r="D79"/>
      <c r="E79"/>
    </row>
    <row r="80" spans="2:5" ht="19.5" customHeight="1">
      <c r="B80" s="5"/>
      <c r="C80"/>
      <c r="D80"/>
      <c r="E80"/>
    </row>
    <row r="81" spans="2:5" ht="19.5" customHeight="1">
      <c r="B81" s="5"/>
      <c r="C81"/>
      <c r="D81"/>
      <c r="E81"/>
    </row>
    <row r="82" spans="2:5" ht="19.5" customHeight="1">
      <c r="B82" s="5"/>
      <c r="C82"/>
      <c r="D82"/>
      <c r="E82"/>
    </row>
    <row r="83" spans="2:5" ht="19.5" customHeight="1">
      <c r="B83" s="5"/>
      <c r="C83"/>
      <c r="D83"/>
      <c r="E83"/>
    </row>
    <row r="84" spans="2:5" ht="19.5" customHeight="1">
      <c r="B84" s="5"/>
      <c r="C84"/>
      <c r="D84"/>
      <c r="E84"/>
    </row>
    <row r="85" spans="2:5" ht="19.5" customHeight="1">
      <c r="B85" s="5"/>
      <c r="C85"/>
      <c r="D85"/>
      <c r="E85"/>
    </row>
    <row r="86" spans="2:5" ht="19.5" customHeight="1">
      <c r="B86" s="5"/>
      <c r="C86"/>
      <c r="D86"/>
      <c r="E86"/>
    </row>
    <row r="87" spans="2:5" ht="19.5" customHeight="1">
      <c r="B87" s="5"/>
      <c r="C87"/>
      <c r="D87"/>
      <c r="E87"/>
    </row>
    <row r="88" spans="2:5" ht="19.5" customHeight="1">
      <c r="B88" s="5"/>
      <c r="C88"/>
      <c r="D88"/>
      <c r="E88"/>
    </row>
    <row r="89" spans="2:5" ht="19.5" customHeight="1">
      <c r="B89" s="5"/>
      <c r="C89"/>
      <c r="D89"/>
      <c r="E89"/>
    </row>
    <row r="90" spans="2:5" ht="19.5" customHeight="1">
      <c r="B90" s="5"/>
      <c r="C90"/>
      <c r="D90"/>
      <c r="E90"/>
    </row>
    <row r="91" spans="2:5" ht="19.5" customHeight="1">
      <c r="B91" s="5"/>
      <c r="C91"/>
      <c r="D91"/>
      <c r="E91"/>
    </row>
    <row r="92" spans="2:5" ht="19.5" customHeight="1">
      <c r="B92" s="5"/>
      <c r="C92"/>
      <c r="D92"/>
      <c r="E92"/>
    </row>
    <row r="93" spans="2:5" ht="19.5" customHeight="1">
      <c r="B93" s="5"/>
      <c r="C93"/>
      <c r="D93"/>
      <c r="E93"/>
    </row>
    <row r="94" spans="2:5" ht="19.5" customHeight="1">
      <c r="B94" s="5"/>
      <c r="C94"/>
      <c r="D94"/>
      <c r="E94"/>
    </row>
    <row r="95" spans="2:5" ht="19.5" customHeight="1">
      <c r="B95" s="5"/>
      <c r="C95"/>
      <c r="D95"/>
      <c r="E95"/>
    </row>
    <row r="96" spans="2:5" ht="19.5" customHeight="1">
      <c r="B96" s="5"/>
      <c r="C96"/>
      <c r="D96"/>
      <c r="E96"/>
    </row>
    <row r="97" spans="2:5" ht="19.5" customHeight="1">
      <c r="B97" s="5"/>
      <c r="C97"/>
      <c r="D97"/>
      <c r="E97"/>
    </row>
    <row r="98" spans="2:5" ht="19.5" customHeight="1">
      <c r="B98" s="5"/>
      <c r="C98"/>
      <c r="D98"/>
      <c r="E98"/>
    </row>
    <row r="99" spans="2:5" ht="19.5" customHeight="1">
      <c r="B99" s="5"/>
      <c r="C99"/>
      <c r="D99"/>
      <c r="E99"/>
    </row>
    <row r="100" spans="2:5" ht="19.5" customHeight="1">
      <c r="B100" s="5"/>
      <c r="C100"/>
      <c r="D100"/>
      <c r="E100"/>
    </row>
    <row r="101" spans="2:5" ht="19.5" customHeight="1">
      <c r="B101" s="5"/>
      <c r="C101"/>
      <c r="D101"/>
      <c r="E101"/>
    </row>
    <row r="102" spans="2:5" ht="19.5" customHeight="1">
      <c r="B102" s="5"/>
      <c r="C102"/>
      <c r="D102"/>
      <c r="E102"/>
    </row>
    <row r="103" spans="2:5" ht="19.5" customHeight="1">
      <c r="B103" s="5"/>
      <c r="C103"/>
      <c r="D103"/>
      <c r="E103"/>
    </row>
    <row r="104" spans="2:5" ht="19.5" customHeight="1">
      <c r="B104" s="5"/>
      <c r="C104"/>
      <c r="D104"/>
      <c r="E104"/>
    </row>
    <row r="105" spans="2:5" ht="19.5" customHeight="1">
      <c r="B105" s="5"/>
      <c r="C105"/>
      <c r="D105"/>
      <c r="E105"/>
    </row>
    <row r="106" spans="2:5" ht="19.5" customHeight="1">
      <c r="B106" s="5"/>
      <c r="C106"/>
      <c r="D106"/>
      <c r="E106"/>
    </row>
    <row r="107" spans="2:5" ht="19.5" customHeight="1">
      <c r="B107" s="5"/>
      <c r="C107"/>
      <c r="D107"/>
      <c r="E107"/>
    </row>
    <row r="108" spans="2:5" ht="19.5" customHeight="1">
      <c r="B108" s="5"/>
      <c r="C108"/>
      <c r="D108"/>
      <c r="E108"/>
    </row>
    <row r="109" spans="2:5" ht="19.5" customHeight="1">
      <c r="B109" s="5"/>
      <c r="C109"/>
      <c r="D109"/>
      <c r="E109"/>
    </row>
    <row r="110" spans="2:5" ht="19.5" customHeight="1">
      <c r="B110" s="5"/>
      <c r="C110"/>
      <c r="D110"/>
      <c r="E110"/>
    </row>
    <row r="111" spans="2:5" ht="19.5" customHeight="1">
      <c r="B111" s="5"/>
      <c r="C111"/>
      <c r="D111"/>
      <c r="E111"/>
    </row>
    <row r="112" spans="2:5" ht="19.5" customHeight="1">
      <c r="B112" s="5"/>
      <c r="C112"/>
      <c r="D112"/>
      <c r="E112"/>
    </row>
    <row r="113" spans="2:5" ht="19.5" customHeight="1">
      <c r="B113" s="5"/>
      <c r="C113"/>
      <c r="D113"/>
      <c r="E113"/>
    </row>
    <row r="114" spans="2:5" ht="19.5" customHeight="1">
      <c r="B114" s="5"/>
      <c r="C114"/>
      <c r="D114"/>
      <c r="E114"/>
    </row>
    <row r="115" spans="2:5" ht="19.5" customHeight="1">
      <c r="B115" s="5"/>
      <c r="C115"/>
      <c r="D115"/>
      <c r="E115"/>
    </row>
    <row r="116" spans="2:5" ht="19.5" customHeight="1">
      <c r="B116" s="5"/>
      <c r="C116"/>
      <c r="D116"/>
      <c r="E116"/>
    </row>
    <row r="117" spans="2:5" ht="19.5" customHeight="1">
      <c r="B117" s="5"/>
      <c r="C117"/>
      <c r="D117"/>
      <c r="E117"/>
    </row>
    <row r="118" spans="2:5" ht="19.5" customHeight="1">
      <c r="B118" s="5"/>
      <c r="C118"/>
      <c r="D118"/>
      <c r="E118"/>
    </row>
    <row r="119" spans="2:5" ht="19.5" customHeight="1">
      <c r="B119" s="5"/>
      <c r="C119"/>
      <c r="D119"/>
      <c r="E119"/>
    </row>
    <row r="120" spans="2:5" ht="19.5" customHeight="1">
      <c r="B120" s="5"/>
      <c r="C120"/>
      <c r="D120"/>
      <c r="E120"/>
    </row>
    <row r="121" spans="2:5" ht="19.5" customHeight="1">
      <c r="B121" s="5"/>
      <c r="C121"/>
      <c r="D121"/>
      <c r="E121"/>
    </row>
    <row r="122" spans="2:5" ht="19.5" customHeight="1">
      <c r="B122" s="5"/>
      <c r="C122"/>
      <c r="D122"/>
      <c r="E122"/>
    </row>
    <row r="123" spans="2:5" ht="19.5" customHeight="1">
      <c r="B123" s="5"/>
      <c r="C123"/>
      <c r="D123"/>
      <c r="E123"/>
    </row>
    <row r="124" spans="2:5" ht="19.5" customHeight="1">
      <c r="B124" s="5"/>
      <c r="C124"/>
      <c r="D124"/>
      <c r="E124"/>
    </row>
    <row r="125" spans="2:5" ht="19.5" customHeight="1">
      <c r="B125" s="5"/>
      <c r="C125"/>
      <c r="D125"/>
      <c r="E125"/>
    </row>
    <row r="126" spans="3:5" ht="19.5" customHeight="1">
      <c r="C126"/>
      <c r="D126"/>
      <c r="E126"/>
    </row>
    <row r="127" spans="3:5" ht="19.5" customHeight="1">
      <c r="C127"/>
      <c r="D127"/>
      <c r="E127"/>
    </row>
    <row r="128" spans="3:5" ht="19.5" customHeight="1">
      <c r="C128"/>
      <c r="D128"/>
      <c r="E128"/>
    </row>
    <row r="129" spans="3:5" ht="19.5" customHeight="1">
      <c r="C129"/>
      <c r="D129"/>
      <c r="E129"/>
    </row>
    <row r="130" spans="3:5" ht="19.5" customHeight="1">
      <c r="C130"/>
      <c r="D130"/>
      <c r="E130"/>
    </row>
    <row r="131" spans="3:5" ht="19.5" customHeight="1">
      <c r="C131"/>
      <c r="D131"/>
      <c r="E131"/>
    </row>
    <row r="132" spans="3:5" ht="19.5" customHeight="1">
      <c r="C132"/>
      <c r="D132"/>
      <c r="E132"/>
    </row>
    <row r="133" spans="3:5" ht="19.5" customHeight="1">
      <c r="C133"/>
      <c r="D133"/>
      <c r="E133"/>
    </row>
    <row r="134" spans="3:5" ht="19.5" customHeight="1">
      <c r="C134"/>
      <c r="D134"/>
      <c r="E134"/>
    </row>
    <row r="135" spans="3:5" ht="19.5" customHeight="1">
      <c r="C135"/>
      <c r="D135"/>
      <c r="E135"/>
    </row>
    <row r="136" spans="3:5" ht="19.5" customHeight="1">
      <c r="C136"/>
      <c r="D136"/>
      <c r="E136"/>
    </row>
    <row r="137" spans="3:5" ht="19.5" customHeight="1">
      <c r="C137"/>
      <c r="D137"/>
      <c r="E137"/>
    </row>
    <row r="138" spans="3:5" ht="19.5" customHeight="1">
      <c r="C138"/>
      <c r="D138"/>
      <c r="E138"/>
    </row>
    <row r="139" spans="3:5" ht="19.5" customHeight="1">
      <c r="C139"/>
      <c r="D139"/>
      <c r="E139"/>
    </row>
    <row r="140" spans="3:5" ht="19.5" customHeight="1">
      <c r="C140"/>
      <c r="D140"/>
      <c r="E140"/>
    </row>
    <row r="141" spans="3:5" ht="19.5" customHeight="1">
      <c r="C141"/>
      <c r="D141"/>
      <c r="E141"/>
    </row>
    <row r="142" spans="3:5" ht="19.5" customHeight="1">
      <c r="C142"/>
      <c r="D142"/>
      <c r="E142"/>
    </row>
    <row r="143" spans="3:5" ht="19.5" customHeight="1">
      <c r="C143"/>
      <c r="D143"/>
      <c r="E143"/>
    </row>
    <row r="144" spans="3:5" ht="19.5" customHeight="1">
      <c r="C144"/>
      <c r="D144"/>
      <c r="E144"/>
    </row>
    <row r="145" spans="3:5" ht="19.5" customHeight="1">
      <c r="C145"/>
      <c r="D145"/>
      <c r="E145"/>
    </row>
    <row r="146" spans="3:5" ht="19.5" customHeight="1">
      <c r="C146"/>
      <c r="D146"/>
      <c r="E146"/>
    </row>
    <row r="147" spans="3:5" ht="19.5" customHeight="1">
      <c r="C147"/>
      <c r="D147"/>
      <c r="E147"/>
    </row>
    <row r="148" spans="3:5" ht="19.5" customHeight="1">
      <c r="C148"/>
      <c r="D148"/>
      <c r="E148"/>
    </row>
    <row r="149" spans="3:5" ht="19.5" customHeight="1">
      <c r="C149"/>
      <c r="D149"/>
      <c r="E149"/>
    </row>
    <row r="150" spans="3:5" ht="19.5" customHeight="1">
      <c r="C150"/>
      <c r="D150"/>
      <c r="E150"/>
    </row>
    <row r="151" spans="3:5" ht="19.5" customHeight="1">
      <c r="C151"/>
      <c r="D151"/>
      <c r="E151"/>
    </row>
    <row r="152" spans="3:5" ht="19.5" customHeight="1">
      <c r="C152"/>
      <c r="D152"/>
      <c r="E152"/>
    </row>
    <row r="153" spans="3:5" ht="19.5" customHeight="1">
      <c r="C153"/>
      <c r="D153"/>
      <c r="E153"/>
    </row>
    <row r="154" spans="3:5" ht="19.5" customHeight="1">
      <c r="C154"/>
      <c r="D154"/>
      <c r="E154"/>
    </row>
    <row r="155" spans="3:5" ht="19.5" customHeight="1">
      <c r="C155"/>
      <c r="D155"/>
      <c r="E155"/>
    </row>
    <row r="156" spans="3:5" ht="19.5" customHeight="1">
      <c r="C156"/>
      <c r="D156"/>
      <c r="E156"/>
    </row>
    <row r="157" spans="3:5" ht="19.5" customHeight="1">
      <c r="C157"/>
      <c r="D157"/>
      <c r="E157"/>
    </row>
    <row r="158" spans="3:5" ht="19.5" customHeight="1">
      <c r="C158"/>
      <c r="D158"/>
      <c r="E158"/>
    </row>
    <row r="159" spans="3:5" ht="19.5" customHeight="1">
      <c r="C159"/>
      <c r="D159"/>
      <c r="E159"/>
    </row>
    <row r="160" spans="3:5" ht="19.5" customHeight="1">
      <c r="C160"/>
      <c r="D160"/>
      <c r="E160"/>
    </row>
    <row r="161" spans="3:5" ht="19.5" customHeight="1">
      <c r="C161"/>
      <c r="D161"/>
      <c r="E161"/>
    </row>
    <row r="162" spans="3:5" ht="19.5" customHeight="1">
      <c r="C162"/>
      <c r="D162"/>
      <c r="E162"/>
    </row>
    <row r="163" spans="3:5" ht="19.5" customHeight="1">
      <c r="C163"/>
      <c r="D163"/>
      <c r="E163"/>
    </row>
    <row r="164" spans="3:5" ht="19.5" customHeight="1">
      <c r="C164"/>
      <c r="D164"/>
      <c r="E164"/>
    </row>
    <row r="165" spans="3:5" ht="19.5" customHeight="1">
      <c r="C165"/>
      <c r="D165"/>
      <c r="E165"/>
    </row>
    <row r="166" spans="3:5" ht="19.5" customHeight="1">
      <c r="C166"/>
      <c r="D166"/>
      <c r="E166"/>
    </row>
    <row r="167" spans="3:5" ht="19.5" customHeight="1">
      <c r="C167"/>
      <c r="D167"/>
      <c r="E167"/>
    </row>
    <row r="168" spans="3:5" ht="19.5" customHeight="1">
      <c r="C168"/>
      <c r="D168"/>
      <c r="E168"/>
    </row>
    <row r="169" spans="3:5" ht="19.5" customHeight="1">
      <c r="C169"/>
      <c r="D169"/>
      <c r="E169"/>
    </row>
    <row r="170" spans="3:5" ht="19.5" customHeight="1">
      <c r="C170"/>
      <c r="D170"/>
      <c r="E170"/>
    </row>
    <row r="171" spans="3:5" ht="19.5" customHeight="1">
      <c r="C171"/>
      <c r="D171"/>
      <c r="E171"/>
    </row>
    <row r="172" spans="3:5" ht="19.5" customHeight="1">
      <c r="C172"/>
      <c r="D172"/>
      <c r="E172"/>
    </row>
    <row r="173" spans="3:5" ht="19.5" customHeight="1">
      <c r="C173"/>
      <c r="D173"/>
      <c r="E173"/>
    </row>
    <row r="174" spans="3:5" ht="19.5" customHeight="1">
      <c r="C174"/>
      <c r="D174"/>
      <c r="E174"/>
    </row>
    <row r="175" spans="3:5" ht="19.5" customHeight="1">
      <c r="C175"/>
      <c r="D175"/>
      <c r="E175"/>
    </row>
    <row r="176" spans="3:5" ht="19.5" customHeight="1">
      <c r="C176"/>
      <c r="D176"/>
      <c r="E176"/>
    </row>
    <row r="177" spans="3:5" ht="19.5" customHeight="1">
      <c r="C177"/>
      <c r="D177"/>
      <c r="E177"/>
    </row>
    <row r="178" spans="3:5" ht="19.5" customHeight="1">
      <c r="C178"/>
      <c r="D178"/>
      <c r="E178"/>
    </row>
    <row r="179" spans="3:5" ht="19.5" customHeight="1">
      <c r="C179"/>
      <c r="D179"/>
      <c r="E179"/>
    </row>
    <row r="180" spans="3:5" ht="19.5" customHeight="1">
      <c r="C180"/>
      <c r="D180"/>
      <c r="E180"/>
    </row>
    <row r="181" spans="3:5" ht="19.5" customHeight="1">
      <c r="C181"/>
      <c r="D181"/>
      <c r="E181"/>
    </row>
    <row r="182" spans="3:5" ht="19.5" customHeight="1">
      <c r="C182"/>
      <c r="D182"/>
      <c r="E182"/>
    </row>
    <row r="183" spans="3:5" ht="19.5" customHeight="1">
      <c r="C183"/>
      <c r="D183"/>
      <c r="E183"/>
    </row>
    <row r="184" spans="3:5" ht="19.5" customHeight="1">
      <c r="C184"/>
      <c r="D184"/>
      <c r="E184"/>
    </row>
    <row r="185" spans="3:5" ht="19.5" customHeight="1">
      <c r="C185"/>
      <c r="D185"/>
      <c r="E185"/>
    </row>
    <row r="186" spans="3:5" ht="19.5" customHeight="1">
      <c r="C186"/>
      <c r="D186"/>
      <c r="E186"/>
    </row>
    <row r="187" spans="3:5" ht="19.5" customHeight="1">
      <c r="C187"/>
      <c r="D187"/>
      <c r="E187"/>
    </row>
    <row r="188" spans="3:5" ht="19.5" customHeight="1">
      <c r="C188"/>
      <c r="D188"/>
      <c r="E188"/>
    </row>
    <row r="189" spans="3:5" ht="19.5" customHeight="1">
      <c r="C189"/>
      <c r="D189"/>
      <c r="E189"/>
    </row>
    <row r="190" spans="3:5" ht="19.5" customHeight="1">
      <c r="C190"/>
      <c r="D190"/>
      <c r="E190"/>
    </row>
    <row r="191" spans="3:5" ht="19.5" customHeight="1">
      <c r="C191"/>
      <c r="D191"/>
      <c r="E191"/>
    </row>
    <row r="192" spans="3:5" ht="19.5" customHeight="1">
      <c r="C192"/>
      <c r="D192"/>
      <c r="E192"/>
    </row>
    <row r="193" spans="3:5" ht="19.5" customHeight="1">
      <c r="C193"/>
      <c r="D193"/>
      <c r="E193"/>
    </row>
    <row r="194" spans="3:5" ht="19.5" customHeight="1">
      <c r="C194"/>
      <c r="D194"/>
      <c r="E194"/>
    </row>
    <row r="195" spans="3:5" ht="19.5" customHeight="1">
      <c r="C195"/>
      <c r="D195"/>
      <c r="E195"/>
    </row>
    <row r="196" spans="3:5" ht="19.5" customHeight="1">
      <c r="C196"/>
      <c r="D196"/>
      <c r="E196"/>
    </row>
    <row r="197" spans="3:5" ht="19.5" customHeight="1">
      <c r="C197"/>
      <c r="D197"/>
      <c r="E197"/>
    </row>
    <row r="198" spans="3:5" ht="19.5" customHeight="1">
      <c r="C198"/>
      <c r="D198"/>
      <c r="E198"/>
    </row>
    <row r="199" spans="3:5" ht="19.5" customHeight="1">
      <c r="C199"/>
      <c r="D199"/>
      <c r="E199"/>
    </row>
    <row r="200" spans="3:5" ht="19.5" customHeight="1">
      <c r="C200"/>
      <c r="D200"/>
      <c r="E200"/>
    </row>
    <row r="201" spans="3:5" ht="19.5" customHeight="1">
      <c r="C201"/>
      <c r="D201"/>
      <c r="E201"/>
    </row>
    <row r="202" spans="3:5" ht="19.5" customHeight="1">
      <c r="C202"/>
      <c r="D202"/>
      <c r="E202"/>
    </row>
    <row r="203" spans="3:5" ht="19.5" customHeight="1">
      <c r="C203"/>
      <c r="D203"/>
      <c r="E203"/>
    </row>
    <row r="204" spans="3:5" ht="19.5" customHeight="1">
      <c r="C204"/>
      <c r="D204"/>
      <c r="E204"/>
    </row>
    <row r="205" spans="3:5" ht="19.5" customHeight="1">
      <c r="C205"/>
      <c r="D205"/>
      <c r="E205"/>
    </row>
    <row r="206" spans="3:5" ht="19.5" customHeight="1">
      <c r="C206"/>
      <c r="D206"/>
      <c r="E206"/>
    </row>
    <row r="207" spans="3:5" ht="19.5" customHeight="1">
      <c r="C207"/>
      <c r="D207"/>
      <c r="E207"/>
    </row>
    <row r="208" spans="3:5" ht="19.5" customHeight="1">
      <c r="C208"/>
      <c r="D208"/>
      <c r="E208"/>
    </row>
    <row r="209" spans="3:5" ht="19.5" customHeight="1">
      <c r="C209"/>
      <c r="D209"/>
      <c r="E209"/>
    </row>
    <row r="210" spans="3:5" ht="19.5" customHeight="1">
      <c r="C210"/>
      <c r="D210"/>
      <c r="E210"/>
    </row>
    <row r="211" spans="3:5" ht="19.5" customHeight="1">
      <c r="C211"/>
      <c r="D211"/>
      <c r="E211"/>
    </row>
    <row r="212" spans="3:5" ht="19.5" customHeight="1">
      <c r="C212"/>
      <c r="D212"/>
      <c r="E212"/>
    </row>
    <row r="213" spans="3:5" ht="19.5" customHeight="1">
      <c r="C213"/>
      <c r="D213"/>
      <c r="E213"/>
    </row>
    <row r="214" spans="3:5" ht="19.5" customHeight="1">
      <c r="C214"/>
      <c r="D214"/>
      <c r="E214"/>
    </row>
    <row r="215" spans="3:5" ht="19.5" customHeight="1">
      <c r="C215"/>
      <c r="D215"/>
      <c r="E215"/>
    </row>
    <row r="216" spans="3:5" ht="19.5" customHeight="1">
      <c r="C216"/>
      <c r="D216"/>
      <c r="E216"/>
    </row>
    <row r="217" spans="3:5" ht="19.5" customHeight="1">
      <c r="C217"/>
      <c r="D217"/>
      <c r="E217"/>
    </row>
    <row r="218" spans="3:5" ht="19.5" customHeight="1">
      <c r="C218"/>
      <c r="D218"/>
      <c r="E218"/>
    </row>
    <row r="219" spans="3:5" ht="19.5" customHeight="1">
      <c r="C219"/>
      <c r="D219"/>
      <c r="E219"/>
    </row>
    <row r="220" spans="3:5" ht="19.5" customHeight="1">
      <c r="C220"/>
      <c r="D220"/>
      <c r="E220"/>
    </row>
    <row r="221" spans="3:5" ht="19.5" customHeight="1">
      <c r="C221"/>
      <c r="D221"/>
      <c r="E221"/>
    </row>
    <row r="222" spans="3:5" ht="19.5" customHeight="1">
      <c r="C222"/>
      <c r="D222"/>
      <c r="E222"/>
    </row>
    <row r="223" spans="3:5" ht="19.5" customHeight="1">
      <c r="C223"/>
      <c r="D223"/>
      <c r="E223"/>
    </row>
    <row r="224" spans="3:5" ht="19.5" customHeight="1">
      <c r="C224"/>
      <c r="D224"/>
      <c r="E224"/>
    </row>
    <row r="225" spans="3:5" ht="19.5" customHeight="1">
      <c r="C225"/>
      <c r="D225"/>
      <c r="E225"/>
    </row>
    <row r="226" spans="3:5" ht="19.5" customHeight="1">
      <c r="C226"/>
      <c r="D226"/>
      <c r="E226"/>
    </row>
    <row r="227" spans="3:5" ht="19.5" customHeight="1">
      <c r="C227"/>
      <c r="D227"/>
      <c r="E227"/>
    </row>
    <row r="228" spans="3:5" ht="19.5" customHeight="1">
      <c r="C228"/>
      <c r="D228"/>
      <c r="E228"/>
    </row>
    <row r="229" spans="3:5" ht="19.5" customHeight="1">
      <c r="C229"/>
      <c r="D229"/>
      <c r="E229"/>
    </row>
    <row r="230" spans="3:5" ht="19.5" customHeight="1">
      <c r="C230"/>
      <c r="D230"/>
      <c r="E230"/>
    </row>
    <row r="231" spans="3:5" ht="19.5" customHeight="1">
      <c r="C231"/>
      <c r="D231"/>
      <c r="E231"/>
    </row>
    <row r="232" spans="3:5" ht="19.5" customHeight="1">
      <c r="C232"/>
      <c r="D232"/>
      <c r="E232"/>
    </row>
    <row r="233" spans="3:5" ht="19.5" customHeight="1">
      <c r="C233"/>
      <c r="D233"/>
      <c r="E233"/>
    </row>
    <row r="234" spans="3:5" ht="19.5" customHeight="1">
      <c r="C234"/>
      <c r="D234"/>
      <c r="E234"/>
    </row>
    <row r="235" spans="3:5" ht="19.5" customHeight="1">
      <c r="C235"/>
      <c r="D235"/>
      <c r="E235"/>
    </row>
    <row r="236" spans="3:5" ht="19.5" customHeight="1">
      <c r="C236"/>
      <c r="D236"/>
      <c r="E236"/>
    </row>
    <row r="237" spans="3:5" ht="19.5" customHeight="1">
      <c r="C237"/>
      <c r="D237"/>
      <c r="E237"/>
    </row>
    <row r="238" spans="3:5" ht="19.5" customHeight="1">
      <c r="C238"/>
      <c r="D238"/>
      <c r="E238"/>
    </row>
    <row r="239" spans="3:5" ht="19.5" customHeight="1">
      <c r="C239"/>
      <c r="D239"/>
      <c r="E239"/>
    </row>
    <row r="240" spans="3:5" ht="19.5" customHeight="1">
      <c r="C240"/>
      <c r="D240"/>
      <c r="E240"/>
    </row>
    <row r="241" spans="3:5" ht="19.5" customHeight="1">
      <c r="C241"/>
      <c r="D241"/>
      <c r="E241"/>
    </row>
    <row r="242" spans="3:5" ht="19.5" customHeight="1">
      <c r="C242"/>
      <c r="D242"/>
      <c r="E242"/>
    </row>
    <row r="243" spans="3:5" ht="19.5" customHeight="1">
      <c r="C243"/>
      <c r="D243"/>
      <c r="E243"/>
    </row>
    <row r="244" spans="3:5" ht="19.5" customHeight="1">
      <c r="C244"/>
      <c r="D244"/>
      <c r="E244"/>
    </row>
    <row r="245" spans="3:5" ht="19.5" customHeight="1">
      <c r="C245"/>
      <c r="D245"/>
      <c r="E245"/>
    </row>
    <row r="246" spans="3:5" ht="19.5" customHeight="1">
      <c r="C246"/>
      <c r="D246"/>
      <c r="E246"/>
    </row>
    <row r="247" spans="3:5" ht="19.5" customHeight="1">
      <c r="C247"/>
      <c r="D247"/>
      <c r="E247"/>
    </row>
    <row r="248" spans="3:5" ht="19.5" customHeight="1">
      <c r="C248"/>
      <c r="D248"/>
      <c r="E248"/>
    </row>
    <row r="249" spans="3:5" ht="19.5" customHeight="1">
      <c r="C249"/>
      <c r="D249"/>
      <c r="E249"/>
    </row>
    <row r="250" spans="3:5" ht="19.5" customHeight="1">
      <c r="C250"/>
      <c r="D250"/>
      <c r="E250"/>
    </row>
    <row r="251" spans="3:5" ht="19.5" customHeight="1">
      <c r="C251"/>
      <c r="D251"/>
      <c r="E251"/>
    </row>
    <row r="252" spans="3:5" ht="19.5" customHeight="1">
      <c r="C252"/>
      <c r="D252"/>
      <c r="E252"/>
    </row>
    <row r="253" spans="3:5" ht="19.5" customHeight="1">
      <c r="C253"/>
      <c r="D253"/>
      <c r="E253"/>
    </row>
    <row r="254" spans="3:5" ht="19.5" customHeight="1">
      <c r="C254"/>
      <c r="D254"/>
      <c r="E254"/>
    </row>
    <row r="255" spans="3:5" ht="19.5" customHeight="1">
      <c r="C255"/>
      <c r="D255"/>
      <c r="E255"/>
    </row>
    <row r="256" spans="3:5" ht="19.5" customHeight="1">
      <c r="C256"/>
      <c r="D256"/>
      <c r="E256"/>
    </row>
    <row r="257" spans="3:5" ht="19.5" customHeight="1">
      <c r="C257"/>
      <c r="D257"/>
      <c r="E257"/>
    </row>
    <row r="258" spans="3:5" ht="19.5" customHeight="1">
      <c r="C258"/>
      <c r="D258"/>
      <c r="E258"/>
    </row>
    <row r="259" spans="3:5" ht="19.5" customHeight="1">
      <c r="C259"/>
      <c r="D259"/>
      <c r="E259"/>
    </row>
    <row r="260" spans="3:5" ht="19.5" customHeight="1">
      <c r="C260"/>
      <c r="D260"/>
      <c r="E260"/>
    </row>
    <row r="261" spans="3:5" ht="19.5" customHeight="1">
      <c r="C261"/>
      <c r="D261"/>
      <c r="E261"/>
    </row>
    <row r="262" spans="3:5" ht="19.5" customHeight="1">
      <c r="C262"/>
      <c r="D262"/>
      <c r="E262"/>
    </row>
    <row r="263" spans="3:5" ht="19.5" customHeight="1">
      <c r="C263"/>
      <c r="D263"/>
      <c r="E263"/>
    </row>
    <row r="264" spans="3:5" ht="19.5" customHeight="1">
      <c r="C264"/>
      <c r="D264"/>
      <c r="E264"/>
    </row>
    <row r="265" spans="3:5" ht="19.5" customHeight="1">
      <c r="C265"/>
      <c r="D265"/>
      <c r="E265"/>
    </row>
    <row r="266" spans="3:5" ht="19.5" customHeight="1">
      <c r="C266"/>
      <c r="D266"/>
      <c r="E266"/>
    </row>
    <row r="267" spans="3:5" ht="19.5" customHeight="1">
      <c r="C267"/>
      <c r="D267"/>
      <c r="E267"/>
    </row>
    <row r="268" spans="3:5" ht="19.5" customHeight="1">
      <c r="C268"/>
      <c r="D268"/>
      <c r="E268"/>
    </row>
    <row r="269" spans="3:5" ht="19.5" customHeight="1">
      <c r="C269"/>
      <c r="D269"/>
      <c r="E269"/>
    </row>
    <row r="270" spans="3:5" ht="19.5" customHeight="1">
      <c r="C270"/>
      <c r="D270"/>
      <c r="E270"/>
    </row>
    <row r="271" spans="3:5" ht="19.5" customHeight="1">
      <c r="C271"/>
      <c r="D271"/>
      <c r="E271"/>
    </row>
    <row r="272" spans="3:5" ht="19.5" customHeight="1">
      <c r="C272"/>
      <c r="D272"/>
      <c r="E272"/>
    </row>
    <row r="273" spans="3:5" ht="19.5" customHeight="1">
      <c r="C273"/>
      <c r="D273"/>
      <c r="E273"/>
    </row>
    <row r="274" spans="3:5" ht="19.5" customHeight="1">
      <c r="C274"/>
      <c r="D274"/>
      <c r="E274"/>
    </row>
    <row r="275" spans="3:5" ht="19.5" customHeight="1">
      <c r="C275"/>
      <c r="D275"/>
      <c r="E275"/>
    </row>
    <row r="276" spans="3:5" ht="19.5" customHeight="1">
      <c r="C276"/>
      <c r="D276"/>
      <c r="E276"/>
    </row>
    <row r="277" spans="3:5" ht="19.5" customHeight="1">
      <c r="C277"/>
      <c r="D277"/>
      <c r="E277"/>
    </row>
    <row r="278" spans="3:5" ht="19.5" customHeight="1">
      <c r="C278"/>
      <c r="D278"/>
      <c r="E278"/>
    </row>
    <row r="279" spans="3:5" ht="19.5" customHeight="1">
      <c r="C279"/>
      <c r="D279"/>
      <c r="E279"/>
    </row>
    <row r="280" spans="3:5" ht="19.5" customHeight="1">
      <c r="C280"/>
      <c r="D280"/>
      <c r="E280"/>
    </row>
    <row r="281" spans="3:5" ht="19.5" customHeight="1">
      <c r="C281"/>
      <c r="D281"/>
      <c r="E281"/>
    </row>
    <row r="282" spans="3:5" ht="19.5" customHeight="1">
      <c r="C282"/>
      <c r="D282"/>
      <c r="E282"/>
    </row>
    <row r="283" spans="3:5" ht="19.5" customHeight="1">
      <c r="C283"/>
      <c r="D283"/>
      <c r="E283"/>
    </row>
    <row r="284" spans="3:5" ht="19.5" customHeight="1">
      <c r="C284"/>
      <c r="D284"/>
      <c r="E284"/>
    </row>
    <row r="285" spans="3:5" ht="19.5" customHeight="1">
      <c r="C285"/>
      <c r="D285"/>
      <c r="E285"/>
    </row>
    <row r="286" spans="3:5" ht="19.5" customHeight="1">
      <c r="C286"/>
      <c r="D286"/>
      <c r="E286"/>
    </row>
    <row r="287" spans="3:5" ht="19.5" customHeight="1">
      <c r="C287"/>
      <c r="D287"/>
      <c r="E287"/>
    </row>
    <row r="288" spans="3:5" ht="19.5" customHeight="1">
      <c r="C288"/>
      <c r="D288"/>
      <c r="E288"/>
    </row>
    <row r="289" spans="3:5" ht="19.5" customHeight="1">
      <c r="C289"/>
      <c r="D289"/>
      <c r="E289"/>
    </row>
    <row r="290" spans="3:5" ht="19.5" customHeight="1">
      <c r="C290"/>
      <c r="D290"/>
      <c r="E290"/>
    </row>
    <row r="291" spans="3:5" ht="19.5" customHeight="1">
      <c r="C291"/>
      <c r="D291"/>
      <c r="E291"/>
    </row>
    <row r="292" spans="3:5" ht="19.5" customHeight="1">
      <c r="C292"/>
      <c r="D292"/>
      <c r="E292"/>
    </row>
    <row r="293" spans="3:5" ht="19.5" customHeight="1">
      <c r="C293"/>
      <c r="D293"/>
      <c r="E293"/>
    </row>
    <row r="294" spans="3:5" ht="19.5" customHeight="1">
      <c r="C294"/>
      <c r="D294"/>
      <c r="E294"/>
    </row>
    <row r="295" spans="3:5" ht="19.5" customHeight="1">
      <c r="C295"/>
      <c r="D295"/>
      <c r="E295"/>
    </row>
    <row r="296" spans="3:5" ht="19.5" customHeight="1">
      <c r="C296"/>
      <c r="D296"/>
      <c r="E296"/>
    </row>
    <row r="297" spans="3:5" ht="19.5" customHeight="1">
      <c r="C297"/>
      <c r="D297"/>
      <c r="E297"/>
    </row>
    <row r="298" spans="3:5" ht="19.5" customHeight="1">
      <c r="C298"/>
      <c r="D298"/>
      <c r="E298"/>
    </row>
    <row r="299" spans="3:5" ht="19.5" customHeight="1">
      <c r="C299"/>
      <c r="D299"/>
      <c r="E299"/>
    </row>
    <row r="300" spans="3:5" ht="19.5" customHeight="1">
      <c r="C300"/>
      <c r="D300"/>
      <c r="E300"/>
    </row>
    <row r="301" spans="3:5" ht="19.5" customHeight="1">
      <c r="C301"/>
      <c r="D301"/>
      <c r="E301"/>
    </row>
    <row r="302" spans="3:5" ht="19.5" customHeight="1">
      <c r="C302"/>
      <c r="D302"/>
      <c r="E302"/>
    </row>
    <row r="303" spans="3:5" ht="19.5" customHeight="1">
      <c r="C303"/>
      <c r="D303"/>
      <c r="E303"/>
    </row>
    <row r="304" spans="3:5" ht="19.5" customHeight="1">
      <c r="C304"/>
      <c r="D304"/>
      <c r="E304"/>
    </row>
    <row r="305" spans="3:5" ht="19.5" customHeight="1">
      <c r="C305"/>
      <c r="D305"/>
      <c r="E305"/>
    </row>
    <row r="306" spans="3:5" ht="19.5" customHeight="1">
      <c r="C306"/>
      <c r="D306"/>
      <c r="E306"/>
    </row>
    <row r="307" spans="3:5" ht="19.5" customHeight="1">
      <c r="C307"/>
      <c r="D307"/>
      <c r="E307"/>
    </row>
    <row r="308" spans="3:5" ht="19.5" customHeight="1">
      <c r="C308"/>
      <c r="D308"/>
      <c r="E308"/>
    </row>
    <row r="309" spans="3:5" ht="19.5" customHeight="1">
      <c r="C309"/>
      <c r="D309"/>
      <c r="E309"/>
    </row>
    <row r="310" spans="3:5" ht="19.5" customHeight="1">
      <c r="C310"/>
      <c r="D310"/>
      <c r="E310"/>
    </row>
    <row r="311" spans="3:5" ht="19.5" customHeight="1">
      <c r="C311"/>
      <c r="D311"/>
      <c r="E311"/>
    </row>
    <row r="312" spans="3:5" ht="19.5" customHeight="1">
      <c r="C312"/>
      <c r="D312"/>
      <c r="E312"/>
    </row>
    <row r="313" spans="3:5" ht="19.5" customHeight="1">
      <c r="C313"/>
      <c r="D313"/>
      <c r="E313"/>
    </row>
    <row r="314" spans="3:5" ht="19.5" customHeight="1">
      <c r="C314"/>
      <c r="D314"/>
      <c r="E314"/>
    </row>
    <row r="315" spans="3:5" ht="19.5" customHeight="1">
      <c r="C315"/>
      <c r="D315"/>
      <c r="E315"/>
    </row>
    <row r="316" spans="3:5" ht="19.5" customHeight="1">
      <c r="C316"/>
      <c r="D316"/>
      <c r="E316"/>
    </row>
    <row r="317" spans="3:5" ht="19.5" customHeight="1">
      <c r="C317"/>
      <c r="D317"/>
      <c r="E317"/>
    </row>
    <row r="318" spans="3:5" ht="19.5" customHeight="1">
      <c r="C318"/>
      <c r="D318"/>
      <c r="E318"/>
    </row>
    <row r="319" spans="3:5" ht="19.5" customHeight="1">
      <c r="C319"/>
      <c r="D319"/>
      <c r="E319"/>
    </row>
    <row r="320" spans="3:5" ht="19.5" customHeight="1">
      <c r="C320"/>
      <c r="D320"/>
      <c r="E320"/>
    </row>
    <row r="321" spans="3:5" ht="19.5" customHeight="1">
      <c r="C321"/>
      <c r="D321"/>
      <c r="E321"/>
    </row>
    <row r="322" spans="3:5" ht="19.5" customHeight="1">
      <c r="C322"/>
      <c r="D322"/>
      <c r="E322"/>
    </row>
    <row r="323" spans="3:5" ht="19.5" customHeight="1">
      <c r="C323"/>
      <c r="D323"/>
      <c r="E323"/>
    </row>
    <row r="324" spans="3:5" ht="19.5" customHeight="1">
      <c r="C324"/>
      <c r="D324"/>
      <c r="E324"/>
    </row>
    <row r="325" spans="3:5" ht="19.5" customHeight="1">
      <c r="C325"/>
      <c r="D325"/>
      <c r="E325"/>
    </row>
    <row r="326" spans="3:5" ht="19.5" customHeight="1">
      <c r="C326"/>
      <c r="D326"/>
      <c r="E326"/>
    </row>
    <row r="327" spans="3:5" ht="19.5" customHeight="1">
      <c r="C327"/>
      <c r="D327"/>
      <c r="E327"/>
    </row>
    <row r="328" spans="3:5" ht="19.5" customHeight="1">
      <c r="C328"/>
      <c r="D328"/>
      <c r="E328"/>
    </row>
    <row r="329" spans="3:5" ht="19.5" customHeight="1">
      <c r="C329"/>
      <c r="D329"/>
      <c r="E329"/>
    </row>
    <row r="330" spans="3:5" ht="19.5" customHeight="1">
      <c r="C330"/>
      <c r="D330"/>
      <c r="E330"/>
    </row>
    <row r="331" spans="3:5" ht="19.5" customHeight="1">
      <c r="C331"/>
      <c r="D331"/>
      <c r="E331"/>
    </row>
    <row r="332" spans="3:5" ht="19.5" customHeight="1">
      <c r="C332"/>
      <c r="D332"/>
      <c r="E332"/>
    </row>
    <row r="333" spans="3:5" ht="19.5" customHeight="1">
      <c r="C333"/>
      <c r="D333"/>
      <c r="E333"/>
    </row>
    <row r="334" spans="3:5" ht="19.5" customHeight="1">
      <c r="C334"/>
      <c r="D334"/>
      <c r="E334"/>
    </row>
    <row r="335" spans="3:5" ht="19.5" customHeight="1">
      <c r="C335"/>
      <c r="D335"/>
      <c r="E335"/>
    </row>
    <row r="336" spans="3:5" ht="19.5" customHeight="1">
      <c r="C336"/>
      <c r="D336"/>
      <c r="E336"/>
    </row>
    <row r="337" spans="3:5" ht="19.5" customHeight="1">
      <c r="C337"/>
      <c r="D337"/>
      <c r="E337"/>
    </row>
    <row r="338" spans="3:5" ht="19.5" customHeight="1">
      <c r="C338"/>
      <c r="D338"/>
      <c r="E338"/>
    </row>
    <row r="339" spans="3:5" ht="19.5" customHeight="1">
      <c r="C339"/>
      <c r="D339"/>
      <c r="E339"/>
    </row>
    <row r="340" spans="3:5" ht="19.5" customHeight="1">
      <c r="C340"/>
      <c r="D340"/>
      <c r="E340"/>
    </row>
    <row r="341" spans="3:5" ht="19.5" customHeight="1">
      <c r="C341"/>
      <c r="D341"/>
      <c r="E341"/>
    </row>
    <row r="342" spans="3:5" ht="19.5" customHeight="1">
      <c r="C342"/>
      <c r="D342"/>
      <c r="E342"/>
    </row>
    <row r="343" spans="3:5" ht="19.5" customHeight="1">
      <c r="C343"/>
      <c r="D343"/>
      <c r="E343"/>
    </row>
    <row r="344" spans="3:5" ht="19.5" customHeight="1">
      <c r="C344"/>
      <c r="D344"/>
      <c r="E344"/>
    </row>
    <row r="345" spans="3:5" ht="19.5" customHeight="1">
      <c r="C345"/>
      <c r="D345"/>
      <c r="E345"/>
    </row>
    <row r="346" spans="3:5" ht="19.5" customHeight="1">
      <c r="C346"/>
      <c r="D346"/>
      <c r="E346"/>
    </row>
    <row r="347" spans="3:5" ht="19.5" customHeight="1">
      <c r="C347"/>
      <c r="D347"/>
      <c r="E347"/>
    </row>
    <row r="348" spans="3:5" ht="19.5" customHeight="1">
      <c r="C348"/>
      <c r="D348"/>
      <c r="E348"/>
    </row>
    <row r="349" spans="3:5" ht="19.5" customHeight="1">
      <c r="C349"/>
      <c r="D349"/>
      <c r="E349"/>
    </row>
    <row r="350" spans="3:5" ht="19.5" customHeight="1">
      <c r="C350"/>
      <c r="D350"/>
      <c r="E350"/>
    </row>
    <row r="351" spans="3:5" ht="19.5" customHeight="1">
      <c r="C351"/>
      <c r="D351"/>
      <c r="E351"/>
    </row>
    <row r="352" spans="3:5" ht="19.5" customHeight="1">
      <c r="C352"/>
      <c r="D352"/>
      <c r="E352"/>
    </row>
    <row r="353" spans="3:5" ht="19.5" customHeight="1">
      <c r="C353"/>
      <c r="D353"/>
      <c r="E353"/>
    </row>
    <row r="354" spans="3:5" ht="19.5" customHeight="1">
      <c r="C354"/>
      <c r="D354"/>
      <c r="E354"/>
    </row>
    <row r="355" spans="3:5" ht="19.5" customHeight="1">
      <c r="C355"/>
      <c r="D355"/>
      <c r="E355"/>
    </row>
    <row r="356" spans="3:5" ht="19.5" customHeight="1">
      <c r="C356"/>
      <c r="D356"/>
      <c r="E356"/>
    </row>
    <row r="357" spans="3:5" ht="19.5" customHeight="1">
      <c r="C357"/>
      <c r="D357"/>
      <c r="E357"/>
    </row>
    <row r="358" spans="3:5" ht="19.5" customHeight="1">
      <c r="C358"/>
      <c r="D358"/>
      <c r="E358"/>
    </row>
    <row r="359" spans="3:5" ht="19.5" customHeight="1">
      <c r="C359"/>
      <c r="D359"/>
      <c r="E359"/>
    </row>
    <row r="360" spans="3:5" ht="19.5" customHeight="1">
      <c r="C360"/>
      <c r="D360"/>
      <c r="E360"/>
    </row>
    <row r="361" spans="3:5" ht="19.5" customHeight="1">
      <c r="C361"/>
      <c r="D361"/>
      <c r="E361"/>
    </row>
    <row r="362" spans="3:5" ht="19.5" customHeight="1">
      <c r="C362"/>
      <c r="D362"/>
      <c r="E362"/>
    </row>
    <row r="363" spans="3:5" ht="19.5" customHeight="1">
      <c r="C363"/>
      <c r="D363"/>
      <c r="E363"/>
    </row>
    <row r="364" spans="3:5" ht="19.5" customHeight="1">
      <c r="C364"/>
      <c r="D364"/>
      <c r="E364"/>
    </row>
    <row r="365" spans="3:5" ht="19.5" customHeight="1">
      <c r="C365"/>
      <c r="D365"/>
      <c r="E365"/>
    </row>
    <row r="366" spans="3:5" ht="19.5" customHeight="1">
      <c r="C366"/>
      <c r="D366"/>
      <c r="E366"/>
    </row>
    <row r="367" spans="3:5" ht="19.5" customHeight="1">
      <c r="C367"/>
      <c r="D367"/>
      <c r="E367"/>
    </row>
    <row r="368" spans="3:5" ht="19.5" customHeight="1">
      <c r="C368"/>
      <c r="D368"/>
      <c r="E368"/>
    </row>
    <row r="369" spans="3:5" ht="19.5" customHeight="1">
      <c r="C369"/>
      <c r="D369"/>
      <c r="E369"/>
    </row>
    <row r="370" spans="3:5" ht="19.5" customHeight="1">
      <c r="C370"/>
      <c r="D370"/>
      <c r="E370"/>
    </row>
    <row r="371" spans="3:5" ht="19.5" customHeight="1">
      <c r="C371"/>
      <c r="D371"/>
      <c r="E371"/>
    </row>
    <row r="372" spans="3:5" ht="19.5" customHeight="1">
      <c r="C372"/>
      <c r="D372"/>
      <c r="E372"/>
    </row>
    <row r="373" spans="3:5" ht="19.5" customHeight="1">
      <c r="C373"/>
      <c r="D373"/>
      <c r="E373"/>
    </row>
    <row r="374" spans="3:5" ht="19.5" customHeight="1">
      <c r="C374"/>
      <c r="D374"/>
      <c r="E374"/>
    </row>
    <row r="375" spans="3:5" ht="19.5" customHeight="1">
      <c r="C375"/>
      <c r="D375"/>
      <c r="E375"/>
    </row>
    <row r="376" spans="3:5" ht="19.5" customHeight="1">
      <c r="C376"/>
      <c r="D376"/>
      <c r="E376"/>
    </row>
    <row r="377" spans="3:5" ht="19.5" customHeight="1">
      <c r="C377"/>
      <c r="D377"/>
      <c r="E377"/>
    </row>
    <row r="378" spans="3:5" ht="19.5" customHeight="1">
      <c r="C378"/>
      <c r="D378"/>
      <c r="E378"/>
    </row>
    <row r="379" spans="3:5" ht="19.5" customHeight="1">
      <c r="C379"/>
      <c r="D379"/>
      <c r="E379"/>
    </row>
    <row r="380" spans="3:5" ht="19.5" customHeight="1">
      <c r="C380"/>
      <c r="D380"/>
      <c r="E380"/>
    </row>
    <row r="381" spans="3:5" ht="19.5" customHeight="1">
      <c r="C381"/>
      <c r="D381"/>
      <c r="E381"/>
    </row>
    <row r="382" spans="3:5" ht="19.5" customHeight="1">
      <c r="C382"/>
      <c r="D382"/>
      <c r="E382"/>
    </row>
    <row r="383" spans="3:5" ht="19.5" customHeight="1">
      <c r="C383"/>
      <c r="D383"/>
      <c r="E383"/>
    </row>
    <row r="384" spans="3:5" ht="19.5" customHeight="1">
      <c r="C384"/>
      <c r="D384"/>
      <c r="E384"/>
    </row>
    <row r="385" spans="3:5" ht="19.5" customHeight="1">
      <c r="C385"/>
      <c r="D385"/>
      <c r="E385"/>
    </row>
    <row r="386" spans="3:5" ht="19.5" customHeight="1">
      <c r="C386"/>
      <c r="D386"/>
      <c r="E386"/>
    </row>
    <row r="387" spans="3:5" ht="19.5" customHeight="1">
      <c r="C387"/>
      <c r="D387"/>
      <c r="E387"/>
    </row>
    <row r="388" spans="3:5" ht="19.5" customHeight="1">
      <c r="C388"/>
      <c r="D388"/>
      <c r="E388"/>
    </row>
    <row r="389" spans="3:5" ht="19.5" customHeight="1">
      <c r="C389"/>
      <c r="D389"/>
      <c r="E389"/>
    </row>
    <row r="390" spans="3:5" ht="19.5" customHeight="1">
      <c r="C390"/>
      <c r="D390"/>
      <c r="E390"/>
    </row>
    <row r="391" spans="3:5" ht="19.5" customHeight="1">
      <c r="C391"/>
      <c r="D391"/>
      <c r="E391"/>
    </row>
    <row r="392" spans="3:5" ht="19.5" customHeight="1">
      <c r="C392"/>
      <c r="D392"/>
      <c r="E392"/>
    </row>
    <row r="393" spans="3:5" ht="19.5" customHeight="1">
      <c r="C393"/>
      <c r="D393"/>
      <c r="E393"/>
    </row>
    <row r="394" spans="3:5" ht="19.5" customHeight="1">
      <c r="C394"/>
      <c r="D394"/>
      <c r="E394"/>
    </row>
    <row r="395" spans="3:5" ht="19.5" customHeight="1">
      <c r="C395"/>
      <c r="D395"/>
      <c r="E395"/>
    </row>
    <row r="396" spans="3:5" ht="19.5" customHeight="1">
      <c r="C396"/>
      <c r="D396"/>
      <c r="E396"/>
    </row>
    <row r="397" spans="3:5" ht="19.5" customHeight="1">
      <c r="C397"/>
      <c r="D397"/>
      <c r="E397"/>
    </row>
    <row r="398" spans="3:5" ht="19.5" customHeight="1">
      <c r="C398"/>
      <c r="D398"/>
      <c r="E398"/>
    </row>
    <row r="399" spans="3:5" ht="19.5" customHeight="1">
      <c r="C399"/>
      <c r="D399"/>
      <c r="E399"/>
    </row>
    <row r="400" spans="3:5" ht="19.5" customHeight="1">
      <c r="C400"/>
      <c r="D400"/>
      <c r="E400"/>
    </row>
    <row r="401" spans="3:5" ht="19.5" customHeight="1">
      <c r="C401"/>
      <c r="D401"/>
      <c r="E401"/>
    </row>
    <row r="402" spans="3:5" ht="19.5" customHeight="1">
      <c r="C402"/>
      <c r="D402"/>
      <c r="E402"/>
    </row>
    <row r="403" spans="3:5" ht="19.5" customHeight="1">
      <c r="C403"/>
      <c r="D403"/>
      <c r="E403"/>
    </row>
    <row r="404" spans="3:5" ht="19.5" customHeight="1">
      <c r="C404"/>
      <c r="D404"/>
      <c r="E404"/>
    </row>
    <row r="405" spans="3:5" ht="19.5" customHeight="1">
      <c r="C405"/>
      <c r="D405"/>
      <c r="E405"/>
    </row>
    <row r="406" spans="3:5" ht="19.5" customHeight="1">
      <c r="C406"/>
      <c r="D406"/>
      <c r="E406"/>
    </row>
    <row r="407" spans="3:5" ht="19.5" customHeight="1">
      <c r="C407"/>
      <c r="D407"/>
      <c r="E407"/>
    </row>
    <row r="408" spans="3:5" ht="19.5" customHeight="1">
      <c r="C408"/>
      <c r="D408"/>
      <c r="E408"/>
    </row>
    <row r="409" spans="3:5" ht="19.5" customHeight="1">
      <c r="C409"/>
      <c r="D409"/>
      <c r="E409"/>
    </row>
    <row r="410" spans="3:5" ht="19.5" customHeight="1">
      <c r="C410"/>
      <c r="D410"/>
      <c r="E410"/>
    </row>
    <row r="411" spans="3:5" ht="19.5" customHeight="1">
      <c r="C411"/>
      <c r="D411"/>
      <c r="E411"/>
    </row>
    <row r="412" spans="3:5" ht="19.5" customHeight="1">
      <c r="C412"/>
      <c r="D412"/>
      <c r="E412"/>
    </row>
    <row r="413" spans="3:5" ht="19.5" customHeight="1">
      <c r="C413"/>
      <c r="D413"/>
      <c r="E413"/>
    </row>
    <row r="414" spans="3:5" ht="19.5" customHeight="1">
      <c r="C414"/>
      <c r="D414"/>
      <c r="E414"/>
    </row>
    <row r="415" spans="3:5" ht="19.5" customHeight="1">
      <c r="C415"/>
      <c r="D415"/>
      <c r="E415"/>
    </row>
    <row r="416" spans="3:5" ht="19.5" customHeight="1">
      <c r="C416"/>
      <c r="D416"/>
      <c r="E416"/>
    </row>
    <row r="417" spans="3:5" ht="19.5" customHeight="1">
      <c r="C417"/>
      <c r="D417"/>
      <c r="E417"/>
    </row>
    <row r="418" spans="3:5" ht="19.5" customHeight="1">
      <c r="C418"/>
      <c r="D418"/>
      <c r="E418"/>
    </row>
    <row r="419" spans="3:5" ht="19.5" customHeight="1">
      <c r="C419"/>
      <c r="D419"/>
      <c r="E419"/>
    </row>
    <row r="420" spans="3:5" ht="19.5" customHeight="1">
      <c r="C420"/>
      <c r="D420"/>
      <c r="E420"/>
    </row>
    <row r="421" spans="3:5" ht="19.5" customHeight="1">
      <c r="C421"/>
      <c r="D421"/>
      <c r="E421"/>
    </row>
    <row r="422" spans="3:5" ht="19.5" customHeight="1">
      <c r="C422"/>
      <c r="D422"/>
      <c r="E422"/>
    </row>
    <row r="423" spans="3:5" ht="19.5" customHeight="1">
      <c r="C423"/>
      <c r="D423"/>
      <c r="E423"/>
    </row>
    <row r="424" spans="3:5" ht="19.5" customHeight="1">
      <c r="C424"/>
      <c r="D424"/>
      <c r="E424"/>
    </row>
    <row r="425" spans="3:5" ht="19.5" customHeight="1">
      <c r="C425"/>
      <c r="D425"/>
      <c r="E425"/>
    </row>
    <row r="426" spans="3:5" ht="19.5" customHeight="1">
      <c r="C426"/>
      <c r="D426"/>
      <c r="E426"/>
    </row>
    <row r="427" spans="3:5" ht="19.5" customHeight="1">
      <c r="C427"/>
      <c r="D427"/>
      <c r="E427"/>
    </row>
    <row r="428" spans="3:5" ht="19.5" customHeight="1">
      <c r="C428"/>
      <c r="D428"/>
      <c r="E428"/>
    </row>
    <row r="429" spans="3:5" ht="19.5" customHeight="1">
      <c r="C429"/>
      <c r="D429"/>
      <c r="E429"/>
    </row>
    <row r="430" spans="3:5" ht="19.5" customHeight="1">
      <c r="C430"/>
      <c r="D430"/>
      <c r="E430"/>
    </row>
    <row r="431" spans="3:5" ht="19.5" customHeight="1">
      <c r="C431"/>
      <c r="D431"/>
      <c r="E431"/>
    </row>
    <row r="432" spans="3:5" ht="19.5" customHeight="1">
      <c r="C432"/>
      <c r="D432"/>
      <c r="E432"/>
    </row>
    <row r="433" spans="3:5" ht="19.5" customHeight="1">
      <c r="C433"/>
      <c r="D433"/>
      <c r="E433"/>
    </row>
    <row r="434" spans="3:5" ht="19.5" customHeight="1">
      <c r="C434"/>
      <c r="D434"/>
      <c r="E434"/>
    </row>
    <row r="435" spans="3:5" ht="19.5" customHeight="1">
      <c r="C435"/>
      <c r="D435"/>
      <c r="E435"/>
    </row>
    <row r="436" spans="3:5" ht="19.5" customHeight="1">
      <c r="C436"/>
      <c r="D436"/>
      <c r="E436"/>
    </row>
    <row r="437" spans="3:5" ht="19.5" customHeight="1">
      <c r="C437"/>
      <c r="D437"/>
      <c r="E437"/>
    </row>
    <row r="438" spans="3:5" ht="19.5" customHeight="1">
      <c r="C438"/>
      <c r="D438"/>
      <c r="E438"/>
    </row>
    <row r="439" spans="3:5" ht="19.5" customHeight="1">
      <c r="C439"/>
      <c r="D439"/>
      <c r="E439"/>
    </row>
    <row r="440" spans="3:5" ht="19.5" customHeight="1">
      <c r="C440"/>
      <c r="D440"/>
      <c r="E440"/>
    </row>
    <row r="441" spans="3:5" ht="19.5" customHeight="1">
      <c r="C441"/>
      <c r="D441"/>
      <c r="E441"/>
    </row>
    <row r="442" spans="3:5" ht="19.5" customHeight="1">
      <c r="C442"/>
      <c r="D442"/>
      <c r="E442"/>
    </row>
    <row r="443" spans="3:5" ht="19.5" customHeight="1">
      <c r="C443"/>
      <c r="D443"/>
      <c r="E443"/>
    </row>
    <row r="444" spans="3:5" ht="19.5" customHeight="1">
      <c r="C444"/>
      <c r="D444"/>
      <c r="E444"/>
    </row>
    <row r="445" spans="3:5" ht="19.5" customHeight="1">
      <c r="C445"/>
      <c r="D445"/>
      <c r="E445"/>
    </row>
    <row r="446" spans="3:5" ht="19.5" customHeight="1">
      <c r="C446"/>
      <c r="D446"/>
      <c r="E446"/>
    </row>
    <row r="447" spans="3:5" ht="19.5" customHeight="1">
      <c r="C447"/>
      <c r="D447"/>
      <c r="E447"/>
    </row>
    <row r="448" spans="3:5" ht="19.5" customHeight="1">
      <c r="C448"/>
      <c r="D448"/>
      <c r="E448"/>
    </row>
    <row r="449" spans="3:5" ht="19.5" customHeight="1">
      <c r="C449"/>
      <c r="D449"/>
      <c r="E449"/>
    </row>
    <row r="450" spans="3:5" ht="19.5" customHeight="1">
      <c r="C450"/>
      <c r="D450"/>
      <c r="E450"/>
    </row>
    <row r="451" spans="3:5" ht="19.5" customHeight="1">
      <c r="C451"/>
      <c r="D451"/>
      <c r="E451"/>
    </row>
    <row r="452" spans="3:5" ht="19.5" customHeight="1">
      <c r="C452"/>
      <c r="D452"/>
      <c r="E452"/>
    </row>
    <row r="453" spans="3:5" ht="19.5" customHeight="1">
      <c r="C453"/>
      <c r="D453"/>
      <c r="E453"/>
    </row>
    <row r="454" spans="3:5" ht="19.5" customHeight="1">
      <c r="C454"/>
      <c r="D454"/>
      <c r="E454"/>
    </row>
    <row r="455" spans="3:5" ht="19.5" customHeight="1">
      <c r="C455"/>
      <c r="D455"/>
      <c r="E455"/>
    </row>
    <row r="456" spans="3:5" ht="19.5" customHeight="1">
      <c r="C456"/>
      <c r="D456"/>
      <c r="E456"/>
    </row>
    <row r="457" spans="3:5" ht="19.5" customHeight="1">
      <c r="C457"/>
      <c r="D457"/>
      <c r="E457"/>
    </row>
    <row r="458" spans="3:5" ht="19.5" customHeight="1">
      <c r="C458"/>
      <c r="D458"/>
      <c r="E458"/>
    </row>
    <row r="459" spans="3:5" ht="19.5" customHeight="1">
      <c r="C459"/>
      <c r="D459"/>
      <c r="E459"/>
    </row>
    <row r="460" spans="3:5" ht="19.5" customHeight="1">
      <c r="C460"/>
      <c r="D460"/>
      <c r="E460"/>
    </row>
    <row r="461" spans="3:5" ht="19.5" customHeight="1">
      <c r="C461"/>
      <c r="D461"/>
      <c r="E461"/>
    </row>
    <row r="462" spans="3:5" ht="19.5" customHeight="1">
      <c r="C462"/>
      <c r="D462"/>
      <c r="E462"/>
    </row>
    <row r="463" spans="3:5" ht="19.5" customHeight="1">
      <c r="C463"/>
      <c r="D463"/>
      <c r="E463"/>
    </row>
    <row r="464" spans="3:5" ht="19.5" customHeight="1">
      <c r="C464"/>
      <c r="D464"/>
      <c r="E464"/>
    </row>
    <row r="465" spans="3:5" ht="19.5" customHeight="1">
      <c r="C465"/>
      <c r="D465"/>
      <c r="E465"/>
    </row>
    <row r="466" spans="3:5" ht="19.5" customHeight="1">
      <c r="C466"/>
      <c r="D466"/>
      <c r="E466"/>
    </row>
    <row r="467" spans="3:5" ht="19.5" customHeight="1">
      <c r="C467"/>
      <c r="D467"/>
      <c r="E467"/>
    </row>
    <row r="468" spans="3:5" ht="19.5" customHeight="1">
      <c r="C468"/>
      <c r="D468"/>
      <c r="E468"/>
    </row>
    <row r="469" spans="3:5" ht="19.5" customHeight="1">
      <c r="C469"/>
      <c r="D469"/>
      <c r="E469"/>
    </row>
    <row r="470" spans="3:5" ht="19.5" customHeight="1">
      <c r="C470"/>
      <c r="D470"/>
      <c r="E470"/>
    </row>
    <row r="471" spans="3:5" ht="19.5" customHeight="1">
      <c r="C471"/>
      <c r="D471"/>
      <c r="E471"/>
    </row>
    <row r="472" spans="3:5" ht="19.5" customHeight="1">
      <c r="C472"/>
      <c r="D472"/>
      <c r="E472"/>
    </row>
    <row r="473" spans="3:5" ht="19.5" customHeight="1">
      <c r="C473"/>
      <c r="D473"/>
      <c r="E473"/>
    </row>
    <row r="474" spans="3:5" ht="19.5" customHeight="1">
      <c r="C474"/>
      <c r="D474"/>
      <c r="E474"/>
    </row>
    <row r="475" spans="3:5" ht="19.5" customHeight="1">
      <c r="C475"/>
      <c r="D475"/>
      <c r="E475"/>
    </row>
    <row r="476" spans="3:5" ht="19.5" customHeight="1">
      <c r="C476"/>
      <c r="D476"/>
      <c r="E476"/>
    </row>
    <row r="477" spans="3:5" ht="19.5" customHeight="1">
      <c r="C477"/>
      <c r="D477"/>
      <c r="E477"/>
    </row>
    <row r="478" spans="3:5" ht="19.5" customHeight="1">
      <c r="C478"/>
      <c r="D478"/>
      <c r="E478"/>
    </row>
    <row r="479" spans="3:5" ht="19.5" customHeight="1">
      <c r="C479"/>
      <c r="D479"/>
      <c r="E479"/>
    </row>
    <row r="480" spans="3:5" ht="19.5" customHeight="1">
      <c r="C480"/>
      <c r="D480"/>
      <c r="E480"/>
    </row>
    <row r="481" spans="3:5" ht="19.5" customHeight="1">
      <c r="C481"/>
      <c r="D481"/>
      <c r="E481"/>
    </row>
    <row r="482" spans="3:5" ht="19.5" customHeight="1">
      <c r="C482"/>
      <c r="D482"/>
      <c r="E482"/>
    </row>
    <row r="483" spans="3:5" ht="19.5" customHeight="1">
      <c r="C483"/>
      <c r="D483"/>
      <c r="E483"/>
    </row>
    <row r="484" spans="3:5" ht="19.5" customHeight="1">
      <c r="C484"/>
      <c r="D484"/>
      <c r="E484"/>
    </row>
    <row r="485" spans="3:5" ht="19.5" customHeight="1">
      <c r="C485"/>
      <c r="D485"/>
      <c r="E485"/>
    </row>
    <row r="486" spans="3:5" ht="19.5" customHeight="1">
      <c r="C486"/>
      <c r="D486"/>
      <c r="E486"/>
    </row>
    <row r="487" spans="3:5" ht="19.5" customHeight="1">
      <c r="C487"/>
      <c r="D487"/>
      <c r="E487"/>
    </row>
    <row r="488" spans="3:5" ht="19.5" customHeight="1">
      <c r="C488"/>
      <c r="D488"/>
      <c r="E488"/>
    </row>
    <row r="489" spans="3:5" ht="19.5" customHeight="1">
      <c r="C489"/>
      <c r="D489"/>
      <c r="E489"/>
    </row>
    <row r="490" spans="3:5" ht="19.5" customHeight="1">
      <c r="C490"/>
      <c r="D490"/>
      <c r="E490"/>
    </row>
    <row r="491" spans="3:5" ht="19.5" customHeight="1">
      <c r="C491"/>
      <c r="D491"/>
      <c r="E491"/>
    </row>
    <row r="492" spans="3:5" ht="19.5" customHeight="1">
      <c r="C492"/>
      <c r="D492"/>
      <c r="E492"/>
    </row>
    <row r="493" spans="3:5" ht="19.5" customHeight="1">
      <c r="C493"/>
      <c r="D493"/>
      <c r="E493"/>
    </row>
    <row r="494" spans="3:5" ht="19.5" customHeight="1">
      <c r="C494"/>
      <c r="D494"/>
      <c r="E494"/>
    </row>
  </sheetData>
  <mergeCells count="6">
    <mergeCell ref="A6:B6"/>
    <mergeCell ref="A5:B5"/>
    <mergeCell ref="A1:B1"/>
    <mergeCell ref="A3:B3"/>
    <mergeCell ref="A4:B4"/>
    <mergeCell ref="A2:B2"/>
  </mergeCells>
  <printOptions/>
  <pageMargins left="1.85" right="0.75" top="1.05" bottom="1" header="0.75" footer="0.5"/>
  <pageSetup fitToHeight="1" fitToWidth="1" horizontalDpi="300" verticalDpi="300" orientation="portrait" scale="99" r:id="rId1"/>
  <headerFooter alignWithMargins="0">
    <oddFooter>&amp;C&amp;F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75" zoomScaleNormal="75" workbookViewId="0" topLeftCell="A1">
      <selection activeCell="H15" sqref="H15"/>
    </sheetView>
  </sheetViews>
  <sheetFormatPr defaultColWidth="9.33203125" defaultRowHeight="19.5" customHeight="1"/>
  <cols>
    <col min="1" max="1" width="8.16015625" style="1" bestFit="1" customWidth="1"/>
    <col min="2" max="2" width="54.33203125" style="1" customWidth="1"/>
    <col min="3" max="3" width="15.5" style="4" bestFit="1" customWidth="1"/>
    <col min="4" max="4" width="15.33203125" style="5" bestFit="1" customWidth="1"/>
    <col min="5" max="7" width="13.83203125" style="5" customWidth="1"/>
    <col min="8" max="8" width="21" style="5" bestFit="1" customWidth="1"/>
    <col min="9" max="9" width="12.33203125" style="1" customWidth="1"/>
    <col min="10" max="10" width="9.33203125" style="61" bestFit="1" customWidth="1"/>
    <col min="11" max="11" width="15.5" style="1" bestFit="1" customWidth="1"/>
    <col min="12" max="12" width="10.66015625" style="1" bestFit="1" customWidth="1"/>
    <col min="13" max="16384" width="9.33203125" style="1" customWidth="1"/>
  </cols>
  <sheetData>
    <row r="1" spans="1:8" ht="19.5" customHeight="1">
      <c r="A1" s="86" t="s">
        <v>48</v>
      </c>
      <c r="B1" s="86"/>
      <c r="C1" s="86"/>
      <c r="D1"/>
      <c r="E1"/>
      <c r="F1"/>
      <c r="G1"/>
      <c r="H1"/>
    </row>
    <row r="2" spans="1:8" ht="19.5" customHeight="1">
      <c r="A2" s="59" t="s">
        <v>23</v>
      </c>
      <c r="B2" s="59"/>
      <c r="C2" s="58"/>
      <c r="D2"/>
      <c r="E2"/>
      <c r="F2"/>
      <c r="G2"/>
      <c r="H2"/>
    </row>
    <row r="3" spans="1:8" ht="19.5" customHeight="1">
      <c r="A3" s="86" t="s">
        <v>26</v>
      </c>
      <c r="B3" s="86"/>
      <c r="C3" s="86"/>
      <c r="D3"/>
      <c r="E3"/>
      <c r="F3"/>
      <c r="G3"/>
      <c r="H3"/>
    </row>
    <row r="4" spans="1:8" ht="19.5" customHeight="1">
      <c r="A4" s="86" t="s">
        <v>13</v>
      </c>
      <c r="B4" s="86"/>
      <c r="C4" s="86"/>
      <c r="D4"/>
      <c r="E4"/>
      <c r="F4"/>
      <c r="G4"/>
      <c r="H4"/>
    </row>
    <row r="5" spans="1:3" ht="19.5" customHeight="1">
      <c r="A5" s="86"/>
      <c r="B5" s="86"/>
      <c r="C5" s="86"/>
    </row>
    <row r="6" spans="1:12" ht="19.5" customHeight="1">
      <c r="A6" s="7"/>
      <c r="B6" s="7"/>
      <c r="C6" s="6"/>
      <c r="D6" s="8"/>
      <c r="E6" s="8"/>
      <c r="F6" s="8"/>
      <c r="G6" s="8"/>
      <c r="H6" s="62"/>
      <c r="I6" s="63"/>
      <c r="J6" s="64"/>
      <c r="K6" s="65"/>
      <c r="L6" s="65"/>
    </row>
    <row r="7" spans="1:12" ht="19.5" customHeight="1">
      <c r="A7" s="7"/>
      <c r="B7" s="20" t="s">
        <v>13</v>
      </c>
      <c r="C7" s="6"/>
      <c r="D7" s="8"/>
      <c r="E7" s="8"/>
      <c r="F7" s="8"/>
      <c r="G7" s="8"/>
      <c r="H7" s="62"/>
      <c r="I7" s="63"/>
      <c r="J7" s="64" t="s">
        <v>53</v>
      </c>
      <c r="K7" s="65" t="s">
        <v>54</v>
      </c>
      <c r="L7" s="65" t="s">
        <v>55</v>
      </c>
    </row>
    <row r="8" spans="1:12" ht="19.5" customHeight="1">
      <c r="A8" s="7"/>
      <c r="B8" s="7"/>
      <c r="C8" s="6"/>
      <c r="D8" s="8" t="s">
        <v>56</v>
      </c>
      <c r="E8" s="8" t="s">
        <v>54</v>
      </c>
      <c r="F8" s="8"/>
      <c r="G8" s="8"/>
      <c r="H8" s="62"/>
      <c r="I8" s="63"/>
      <c r="J8" s="64"/>
      <c r="K8" s="65"/>
      <c r="L8" s="65"/>
    </row>
    <row r="9" spans="1:12" ht="19.5" customHeight="1">
      <c r="A9" s="10">
        <v>10001</v>
      </c>
      <c r="B9" s="7" t="s">
        <v>45</v>
      </c>
      <c r="C9" s="6">
        <v>18000</v>
      </c>
      <c r="D9" s="8">
        <v>3000</v>
      </c>
      <c r="E9" s="8">
        <f>+C9-D9</f>
        <v>15000</v>
      </c>
      <c r="F9" s="8"/>
      <c r="G9" s="8"/>
      <c r="H9" s="10" t="s">
        <v>45</v>
      </c>
      <c r="I9" s="66">
        <v>18000</v>
      </c>
      <c r="J9" s="64">
        <v>0.85</v>
      </c>
      <c r="K9" s="67">
        <f>+I9*J9</f>
        <v>15300</v>
      </c>
      <c r="L9" s="67">
        <f>+I9-K9</f>
        <v>2700</v>
      </c>
    </row>
    <row r="10" spans="1:12" ht="19.5" customHeight="1">
      <c r="A10" s="10">
        <v>10005</v>
      </c>
      <c r="B10" s="7" t="s">
        <v>37</v>
      </c>
      <c r="C10" s="6">
        <v>2000</v>
      </c>
      <c r="D10" s="8"/>
      <c r="E10" s="8">
        <f aca="true" t="shared" si="0" ref="E10:E16">+C10-D10</f>
        <v>2000</v>
      </c>
      <c r="F10" s="8"/>
      <c r="G10" s="8"/>
      <c r="H10" s="10" t="s">
        <v>44</v>
      </c>
      <c r="I10" s="66">
        <f>7000</f>
        <v>7000</v>
      </c>
      <c r="J10" s="64">
        <v>0.7</v>
      </c>
      <c r="K10" s="67">
        <f>+I10*J10</f>
        <v>4900</v>
      </c>
      <c r="L10" s="67">
        <f>+I10-K10</f>
        <v>2100</v>
      </c>
    </row>
    <row r="11" spans="1:12" ht="19.5" customHeight="1">
      <c r="A11" s="10">
        <v>10010</v>
      </c>
      <c r="B11" s="7" t="s">
        <v>44</v>
      </c>
      <c r="C11" s="6">
        <f>7000</f>
        <v>7000</v>
      </c>
      <c r="D11" s="8">
        <v>2500</v>
      </c>
      <c r="E11" s="8">
        <f t="shared" si="0"/>
        <v>4500</v>
      </c>
      <c r="F11" s="8"/>
      <c r="G11" s="8"/>
      <c r="H11" s="10" t="s">
        <v>38</v>
      </c>
      <c r="I11" s="66">
        <f>8000</f>
        <v>8000</v>
      </c>
      <c r="J11" s="64">
        <v>0.7</v>
      </c>
      <c r="K11" s="67">
        <f>+I11*J11</f>
        <v>5600</v>
      </c>
      <c r="L11" s="67">
        <f>+I11-K11</f>
        <v>2400</v>
      </c>
    </row>
    <row r="12" spans="1:12" ht="19.5" customHeight="1">
      <c r="A12" s="10">
        <v>10015</v>
      </c>
      <c r="B12" s="7" t="s">
        <v>38</v>
      </c>
      <c r="C12" s="6">
        <f>8000</f>
        <v>8000</v>
      </c>
      <c r="D12" s="8">
        <v>4000</v>
      </c>
      <c r="E12" s="8">
        <f t="shared" si="0"/>
        <v>4000</v>
      </c>
      <c r="F12" s="8"/>
      <c r="G12" s="8"/>
      <c r="H12" s="10" t="s">
        <v>49</v>
      </c>
      <c r="I12" s="66">
        <f>4000</f>
        <v>4000</v>
      </c>
      <c r="J12" s="64">
        <v>0.5</v>
      </c>
      <c r="K12" s="67">
        <f>+I12*J12</f>
        <v>2000</v>
      </c>
      <c r="L12" s="67">
        <f>+I12-K12</f>
        <v>2000</v>
      </c>
    </row>
    <row r="13" spans="1:12" ht="19.5" customHeight="1">
      <c r="A13" s="10">
        <v>10020</v>
      </c>
      <c r="B13" s="7" t="s">
        <v>39</v>
      </c>
      <c r="C13" s="6">
        <v>8000</v>
      </c>
      <c r="D13" s="8"/>
      <c r="E13" s="8">
        <f t="shared" si="0"/>
        <v>8000</v>
      </c>
      <c r="F13" s="8"/>
      <c r="G13" s="8"/>
      <c r="H13" s="10"/>
      <c r="I13" s="66"/>
      <c r="J13" s="64"/>
      <c r="K13" s="67"/>
      <c r="L13" s="67"/>
    </row>
    <row r="14" spans="1:12" ht="19.5" customHeight="1">
      <c r="A14" s="10">
        <v>10025</v>
      </c>
      <c r="B14" s="7" t="s">
        <v>49</v>
      </c>
      <c r="C14" s="6">
        <f>4000</f>
        <v>4000</v>
      </c>
      <c r="D14" s="8">
        <v>3000</v>
      </c>
      <c r="E14" s="8">
        <f t="shared" si="0"/>
        <v>1000</v>
      </c>
      <c r="F14" s="8"/>
      <c r="G14" s="8"/>
      <c r="H14" s="67"/>
      <c r="I14" s="65"/>
      <c r="J14" s="64"/>
      <c r="K14" s="67"/>
      <c r="L14" s="67"/>
    </row>
    <row r="15" spans="1:12" ht="19.5" customHeight="1">
      <c r="A15" s="10"/>
      <c r="B15" s="7" t="s">
        <v>46</v>
      </c>
      <c r="C15" s="6">
        <v>2000</v>
      </c>
      <c r="D15" s="8"/>
      <c r="E15" s="8">
        <f t="shared" si="0"/>
        <v>2000</v>
      </c>
      <c r="F15" s="8"/>
      <c r="G15" s="8"/>
      <c r="H15" s="10"/>
      <c r="I15" s="66"/>
      <c r="J15" s="64"/>
      <c r="K15" s="65"/>
      <c r="L15" s="65"/>
    </row>
    <row r="16" spans="1:9" ht="19.5" customHeight="1">
      <c r="A16" s="10">
        <v>10035</v>
      </c>
      <c r="B16" s="7" t="s">
        <v>11</v>
      </c>
      <c r="C16" s="53">
        <v>4000</v>
      </c>
      <c r="D16" s="85"/>
      <c r="E16" s="75">
        <f t="shared" si="0"/>
        <v>4000</v>
      </c>
      <c r="F16" s="8"/>
      <c r="G16" s="8"/>
      <c r="H16" s="7"/>
      <c r="I16" s="53"/>
    </row>
    <row r="17" spans="1:9" ht="19.5" customHeight="1">
      <c r="A17" s="10"/>
      <c r="B17" s="7"/>
      <c r="C17" s="53"/>
      <c r="D17" s="8"/>
      <c r="E17" s="8"/>
      <c r="F17" s="8"/>
      <c r="G17" s="8"/>
      <c r="H17" s="8"/>
      <c r="I17" s="9"/>
    </row>
    <row r="18" spans="1:9" ht="19.5" customHeight="1" thickBot="1">
      <c r="A18" s="7"/>
      <c r="B18" s="11" t="s">
        <v>12</v>
      </c>
      <c r="C18" s="19">
        <f>SUM(C9:C17)</f>
        <v>53000</v>
      </c>
      <c r="D18" s="19">
        <f>SUM(D9:D17)</f>
        <v>12500</v>
      </c>
      <c r="E18" s="19">
        <f>SUM(E9:E17)</f>
        <v>40500</v>
      </c>
      <c r="F18" s="1"/>
      <c r="G18" s="1"/>
      <c r="H18" s="1"/>
      <c r="I18" s="12"/>
    </row>
    <row r="19" spans="1:9" ht="19.5" customHeight="1" thickTop="1">
      <c r="A19" s="7"/>
      <c r="B19" s="14"/>
      <c r="C19" s="15"/>
      <c r="D19" s="8"/>
      <c r="E19" s="8"/>
      <c r="F19" s="8"/>
      <c r="G19" s="8"/>
      <c r="H19" s="16"/>
      <c r="I19" s="17"/>
    </row>
    <row r="20" spans="1:9" ht="19.5" customHeight="1">
      <c r="A20" s="7" t="s">
        <v>24</v>
      </c>
      <c r="B20" s="14"/>
      <c r="C20" s="16"/>
      <c r="D20" s="8"/>
      <c r="E20" s="8"/>
      <c r="F20" s="8"/>
      <c r="G20" s="8"/>
      <c r="H20" s="8"/>
      <c r="I20" s="3"/>
    </row>
    <row r="21" spans="1:9" ht="19.5" customHeight="1">
      <c r="A21" s="7"/>
      <c r="B21" s="13"/>
      <c r="C21" s="16"/>
      <c r="I21" s="3"/>
    </row>
    <row r="22" spans="1:9" ht="19.5" customHeight="1">
      <c r="A22" s="7"/>
      <c r="B22" s="78" t="s">
        <v>70</v>
      </c>
      <c r="C22" s="76">
        <v>1000</v>
      </c>
      <c r="D22" s="33"/>
      <c r="E22" s="33"/>
      <c r="F22" s="33"/>
      <c r="G22" s="33"/>
      <c r="H22" s="32"/>
      <c r="I22" s="3"/>
    </row>
    <row r="23" spans="1:9" ht="19.5" customHeight="1">
      <c r="A23" s="7"/>
      <c r="B23" s="78" t="s">
        <v>71</v>
      </c>
      <c r="C23" s="76">
        <v>2000</v>
      </c>
      <c r="D23" s="33"/>
      <c r="E23" s="33"/>
      <c r="F23" s="33"/>
      <c r="G23" s="33"/>
      <c r="H23" s="32"/>
      <c r="I23" s="3"/>
    </row>
    <row r="24" spans="1:9" ht="19.5" customHeight="1">
      <c r="A24" s="7"/>
      <c r="B24" s="78" t="s">
        <v>72</v>
      </c>
      <c r="C24" s="76">
        <v>2000</v>
      </c>
      <c r="D24" s="33"/>
      <c r="E24" s="33"/>
      <c r="F24" s="33"/>
      <c r="G24" s="33"/>
      <c r="H24" s="32"/>
      <c r="I24" s="3"/>
    </row>
    <row r="25" spans="1:9" ht="19.5" customHeight="1">
      <c r="A25" s="7"/>
      <c r="B25" s="78" t="s">
        <v>73</v>
      </c>
      <c r="C25" s="76">
        <v>1000</v>
      </c>
      <c r="D25" s="33"/>
      <c r="E25" s="33"/>
      <c r="F25" s="33"/>
      <c r="G25" s="33"/>
      <c r="H25" s="32"/>
      <c r="I25" s="3"/>
    </row>
    <row r="26" spans="2:3" ht="19.5" customHeight="1">
      <c r="B26" s="78" t="s">
        <v>74</v>
      </c>
      <c r="C26" s="76">
        <v>2000</v>
      </c>
    </row>
    <row r="27" spans="2:3" ht="19.5" customHeight="1">
      <c r="B27" s="78" t="s">
        <v>75</v>
      </c>
      <c r="C27" s="76">
        <v>2000</v>
      </c>
    </row>
    <row r="28" spans="2:3" ht="19.5" customHeight="1">
      <c r="B28" s="78" t="s">
        <v>76</v>
      </c>
      <c r="C28" s="76">
        <v>7000</v>
      </c>
    </row>
    <row r="29" spans="2:3" ht="19.5" customHeight="1">
      <c r="B29" s="78" t="s">
        <v>77</v>
      </c>
      <c r="C29" s="77">
        <v>5000</v>
      </c>
    </row>
    <row r="31" ht="19.5" customHeight="1">
      <c r="C31" s="4">
        <f>SUM(C22:C30)</f>
        <v>22000</v>
      </c>
    </row>
  </sheetData>
  <mergeCells count="4">
    <mergeCell ref="A1:C1"/>
    <mergeCell ref="A3:C3"/>
    <mergeCell ref="A5:C5"/>
    <mergeCell ref="A4:C4"/>
  </mergeCells>
  <printOptions horizontalCentered="1"/>
  <pageMargins left="0.5" right="0.5" top="1.25" bottom="0.5" header="0.5" footer="0.5"/>
  <pageSetup fitToHeight="1" fitToWidth="1" horizontalDpi="300" verticalDpi="300" orientation="portrait" scale="90" r:id="rId1"/>
  <headerFooter alignWithMargins="0">
    <oddFooter>&amp;CAttachment 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74"/>
  <sheetViews>
    <sheetView zoomScale="75" zoomScaleNormal="75" workbookViewId="0" topLeftCell="C1">
      <selection activeCell="C23" sqref="C23"/>
    </sheetView>
  </sheetViews>
  <sheetFormatPr defaultColWidth="9.33203125" defaultRowHeight="19.5" customHeight="1"/>
  <cols>
    <col min="1" max="1" width="7" style="0" hidden="1" customWidth="1"/>
    <col min="2" max="2" width="13.16015625" style="21" hidden="1" customWidth="1"/>
    <col min="3" max="3" width="71.33203125" style="21" bestFit="1" customWidth="1"/>
    <col min="4" max="4" width="19.33203125" style="21" customWidth="1"/>
    <col min="5" max="5" width="16.83203125" style="21" customWidth="1"/>
    <col min="6" max="6" width="18.16015625" style="21" customWidth="1"/>
    <col min="7" max="7" width="16" style="0" bestFit="1" customWidth="1"/>
    <col min="8" max="8" width="5" style="0" customWidth="1"/>
    <col min="9" max="9" width="17" style="0" customWidth="1"/>
    <col min="10" max="16384" width="9" style="0" customWidth="1"/>
  </cols>
  <sheetData>
    <row r="1" spans="2:6" ht="19.5" customHeight="1">
      <c r="B1" s="86" t="s">
        <v>48</v>
      </c>
      <c r="C1" s="86"/>
      <c r="D1" s="86"/>
      <c r="E1" s="86"/>
      <c r="F1" s="86"/>
    </row>
    <row r="2" spans="2:6" ht="19.5" customHeight="1">
      <c r="B2" s="86" t="s">
        <v>23</v>
      </c>
      <c r="C2" s="86"/>
      <c r="D2" s="86"/>
      <c r="E2" s="86"/>
      <c r="F2" s="86"/>
    </row>
    <row r="3" spans="2:6" ht="19.5" customHeight="1">
      <c r="B3" s="86" t="s">
        <v>26</v>
      </c>
      <c r="C3" s="86"/>
      <c r="D3" s="86"/>
      <c r="E3" s="86"/>
      <c r="F3" s="86"/>
    </row>
    <row r="4" spans="2:6" ht="19.5" customHeight="1">
      <c r="B4" s="86" t="s">
        <v>40</v>
      </c>
      <c r="C4" s="86"/>
      <c r="D4" s="86"/>
      <c r="E4" s="86"/>
      <c r="F4" s="86"/>
    </row>
    <row r="5" spans="2:6" ht="19.5" customHeight="1">
      <c r="B5" s="86"/>
      <c r="C5" s="86"/>
      <c r="D5" s="86"/>
      <c r="E5" s="86"/>
      <c r="F5" s="86"/>
    </row>
    <row r="6" spans="2:12" s="31" customFormat="1" ht="19.5" customHeight="1">
      <c r="B6"/>
      <c r="C6"/>
      <c r="D6"/>
      <c r="E6"/>
      <c r="F6"/>
      <c r="G6"/>
      <c r="H6"/>
      <c r="I6"/>
      <c r="J6"/>
      <c r="K6"/>
      <c r="L6"/>
    </row>
    <row r="7" spans="2:12" s="31" customFormat="1" ht="19.5" customHeight="1">
      <c r="B7" s="48"/>
      <c r="C7" s="48"/>
      <c r="D7" s="48"/>
      <c r="E7" s="48"/>
      <c r="F7" s="48"/>
      <c r="G7" s="41"/>
      <c r="H7" s="32"/>
      <c r="I7" s="32"/>
      <c r="J7" s="32"/>
      <c r="K7" s="32"/>
      <c r="L7" s="32"/>
    </row>
    <row r="8" spans="3:12" s="31" customFormat="1" ht="19.5" customHeight="1">
      <c r="C8" s="49" t="s">
        <v>0</v>
      </c>
      <c r="D8" s="50" t="s">
        <v>28</v>
      </c>
      <c r="E8"/>
      <c r="G8" s="41"/>
      <c r="H8" s="32"/>
      <c r="I8" s="32"/>
      <c r="J8" s="32"/>
      <c r="K8" s="32"/>
      <c r="L8" s="32"/>
    </row>
    <row r="9" spans="2:12" s="31" customFormat="1" ht="19.5" customHeight="1">
      <c r="B9" s="51"/>
      <c r="C9" s="51"/>
      <c r="D9" s="33"/>
      <c r="E9"/>
      <c r="G9" s="41"/>
      <c r="H9" s="32"/>
      <c r="I9" s="32"/>
      <c r="J9" s="32"/>
      <c r="K9" s="32"/>
      <c r="L9" s="32"/>
    </row>
    <row r="10" spans="2:12" s="31" customFormat="1" ht="19.5" customHeight="1">
      <c r="B10" s="51" t="s">
        <v>1</v>
      </c>
      <c r="C10" s="1" t="s">
        <v>2</v>
      </c>
      <c r="D10" s="72">
        <v>15000</v>
      </c>
      <c r="G10" s="41"/>
      <c r="H10" s="32"/>
      <c r="I10" s="32"/>
      <c r="J10" s="32"/>
      <c r="K10" s="32"/>
      <c r="L10" s="32"/>
    </row>
    <row r="11" spans="2:12" s="31" customFormat="1" ht="19.5" customHeight="1">
      <c r="B11" s="51" t="s">
        <v>3</v>
      </c>
      <c r="C11" s="1" t="s">
        <v>57</v>
      </c>
      <c r="D11" s="72">
        <v>15000</v>
      </c>
      <c r="G11" s="41"/>
      <c r="H11" s="32"/>
      <c r="I11" s="32"/>
      <c r="J11" s="32"/>
      <c r="K11" s="32"/>
      <c r="L11" s="32"/>
    </row>
    <row r="12" spans="2:12" s="31" customFormat="1" ht="19.5" customHeight="1">
      <c r="B12" s="51" t="s">
        <v>4</v>
      </c>
      <c r="C12" s="1" t="s">
        <v>58</v>
      </c>
      <c r="D12" s="72">
        <v>6000</v>
      </c>
      <c r="G12" s="41"/>
      <c r="H12" s="32"/>
      <c r="I12" s="32"/>
      <c r="J12" s="32"/>
      <c r="K12" s="32"/>
      <c r="L12" s="32"/>
    </row>
    <row r="13" spans="2:12" s="31" customFormat="1" ht="19.5" customHeight="1">
      <c r="B13" s="51" t="s">
        <v>5</v>
      </c>
      <c r="C13" s="1" t="s">
        <v>59</v>
      </c>
      <c r="D13" s="72">
        <v>25000</v>
      </c>
      <c r="G13" s="41"/>
      <c r="H13" s="32"/>
      <c r="I13" s="32"/>
      <c r="J13" s="32"/>
      <c r="K13" s="32"/>
      <c r="L13" s="32"/>
    </row>
    <row r="14" spans="2:12" s="31" customFormat="1" ht="19.5" customHeight="1">
      <c r="B14" s="51" t="s">
        <v>6</v>
      </c>
      <c r="C14" s="1" t="s">
        <v>60</v>
      </c>
      <c r="D14" s="72">
        <v>17000</v>
      </c>
      <c r="G14" s="41"/>
      <c r="H14" s="32"/>
      <c r="I14" s="32"/>
      <c r="J14" s="32"/>
      <c r="K14" s="32"/>
      <c r="L14" s="32"/>
    </row>
    <row r="15" spans="2:12" s="31" customFormat="1" ht="19.5" customHeight="1">
      <c r="B15" s="51" t="s">
        <v>7</v>
      </c>
      <c r="C15" s="1" t="s">
        <v>61</v>
      </c>
      <c r="D15" s="72">
        <v>35000</v>
      </c>
      <c r="G15" s="41"/>
      <c r="H15" s="32"/>
      <c r="I15" s="32"/>
      <c r="J15" s="32"/>
      <c r="K15" s="32"/>
      <c r="L15" s="32"/>
    </row>
    <row r="16" spans="2:12" s="31" customFormat="1" ht="19.5" customHeight="1">
      <c r="B16" s="51" t="s">
        <v>8</v>
      </c>
      <c r="C16" s="1" t="s">
        <v>62</v>
      </c>
      <c r="D16" s="72">
        <v>10000</v>
      </c>
      <c r="G16" s="41"/>
      <c r="H16" s="32"/>
      <c r="I16" s="32"/>
      <c r="J16" s="32"/>
      <c r="K16" s="32"/>
      <c r="L16" s="32"/>
    </row>
    <row r="17" spans="2:12" s="31" customFormat="1" ht="19.5" customHeight="1">
      <c r="B17" s="51" t="s">
        <v>9</v>
      </c>
      <c r="C17" s="1" t="s">
        <v>63</v>
      </c>
      <c r="D17" s="72">
        <v>60000</v>
      </c>
      <c r="G17" s="32"/>
      <c r="H17" s="32"/>
      <c r="I17" s="32"/>
      <c r="J17" s="32"/>
      <c r="K17" s="32"/>
      <c r="L17" s="32"/>
    </row>
    <row r="18" spans="2:12" s="31" customFormat="1" ht="19.5" customHeight="1">
      <c r="B18" s="51" t="s">
        <v>29</v>
      </c>
      <c r="C18" s="1" t="s">
        <v>64</v>
      </c>
      <c r="D18" s="72">
        <v>37500</v>
      </c>
      <c r="G18" s="47"/>
      <c r="H18" s="32"/>
      <c r="I18" s="32"/>
      <c r="J18" s="32"/>
      <c r="K18" s="32"/>
      <c r="L18" s="32"/>
    </row>
    <row r="19" spans="2:12" s="31" customFormat="1" ht="19.5" customHeight="1">
      <c r="B19" s="51" t="s">
        <v>10</v>
      </c>
      <c r="C19" s="1" t="s">
        <v>65</v>
      </c>
      <c r="D19" s="72">
        <v>25000</v>
      </c>
      <c r="G19" s="32"/>
      <c r="H19" s="32"/>
      <c r="I19" s="32"/>
      <c r="J19" s="32"/>
      <c r="K19" s="32"/>
      <c r="L19" s="32"/>
    </row>
    <row r="20" spans="2:12" s="31" customFormat="1" ht="19.5" customHeight="1">
      <c r="B20" s="51"/>
      <c r="C20" s="1" t="s">
        <v>66</v>
      </c>
      <c r="D20" s="72">
        <v>15000</v>
      </c>
      <c r="G20" s="32"/>
      <c r="H20" s="32"/>
      <c r="I20" s="32"/>
      <c r="J20" s="32"/>
      <c r="K20" s="32"/>
      <c r="L20" s="32"/>
    </row>
    <row r="21" spans="2:13" s="31" customFormat="1" ht="19.5" customHeight="1">
      <c r="B21" s="51" t="s">
        <v>22</v>
      </c>
      <c r="C21" s="1" t="s">
        <v>50</v>
      </c>
      <c r="D21" s="72">
        <v>6000</v>
      </c>
      <c r="G21" s="32"/>
      <c r="H21" s="32"/>
      <c r="I21" s="32"/>
      <c r="J21" s="32"/>
      <c r="K21" s="32"/>
      <c r="L21" s="32"/>
      <c r="M21" s="1"/>
    </row>
    <row r="22" spans="2:13" s="31" customFormat="1" ht="19.5" customHeight="1">
      <c r="B22" s="51" t="s">
        <v>43</v>
      </c>
      <c r="C22" s="1" t="s">
        <v>67</v>
      </c>
      <c r="D22" s="72">
        <v>45000</v>
      </c>
      <c r="G22" s="32"/>
      <c r="H22" s="32"/>
      <c r="I22" s="32"/>
      <c r="J22" s="32"/>
      <c r="K22" s="32"/>
      <c r="L22" s="32"/>
      <c r="M22" s="1"/>
    </row>
    <row r="23" spans="2:13" s="31" customFormat="1" ht="22.5" customHeight="1">
      <c r="B23" s="51" t="s">
        <v>27</v>
      </c>
      <c r="C23" s="1" t="s">
        <v>68</v>
      </c>
      <c r="D23" s="73">
        <v>12000</v>
      </c>
      <c r="E23"/>
      <c r="G23" s="32"/>
      <c r="H23" s="32"/>
      <c r="I23" s="32"/>
      <c r="J23" s="32"/>
      <c r="K23" s="32"/>
      <c r="L23" s="32"/>
      <c r="M23" s="1"/>
    </row>
    <row r="24" spans="2:13" s="31" customFormat="1" ht="19.5" customHeight="1">
      <c r="B24" s="51"/>
      <c r="C24" s="74"/>
      <c r="D24" s="18"/>
      <c r="E24"/>
      <c r="G24" s="32"/>
      <c r="H24" s="32"/>
      <c r="I24" s="32"/>
      <c r="J24" s="32"/>
      <c r="K24" s="32"/>
      <c r="L24" s="32"/>
      <c r="M24" s="1"/>
    </row>
    <row r="25" spans="2:12" s="1" customFormat="1" ht="19.5" customHeight="1" thickBot="1">
      <c r="B25" s="68"/>
      <c r="C25" s="1" t="s">
        <v>69</v>
      </c>
      <c r="D25" s="71">
        <f>SUM(D10:D24)</f>
        <v>323500</v>
      </c>
      <c r="E25" s="69"/>
      <c r="G25" s="70"/>
      <c r="H25" s="70"/>
      <c r="I25" s="70"/>
      <c r="J25" s="70"/>
      <c r="K25" s="70"/>
      <c r="L25" s="70"/>
    </row>
    <row r="26" spans="2:6" s="31" customFormat="1" ht="19.5" customHeight="1" thickTop="1">
      <c r="B26" s="51"/>
      <c r="C26"/>
      <c r="D26"/>
      <c r="E26" s="41"/>
      <c r="F26" s="41"/>
    </row>
    <row r="27" spans="2:6" s="31" customFormat="1" ht="19.5" customHeight="1">
      <c r="B27" s="32"/>
      <c r="C27"/>
      <c r="D27"/>
      <c r="E27" s="33"/>
      <c r="F27" s="32"/>
    </row>
    <row r="28" spans="2:6" s="31" customFormat="1" ht="19.5" customHeight="1">
      <c r="B28" s="32"/>
      <c r="C28"/>
      <c r="D28"/>
      <c r="E28" s="33"/>
      <c r="F28" s="32"/>
    </row>
    <row r="29" spans="2:6" s="31" customFormat="1" ht="19.5" customHeight="1">
      <c r="B29" s="32"/>
      <c r="C29" s="34"/>
      <c r="D29" s="33"/>
      <c r="E29" s="33"/>
      <c r="F29" s="32"/>
    </row>
    <row r="30" spans="2:6" s="31" customFormat="1" ht="19.5" customHeight="1">
      <c r="B30" s="32"/>
      <c r="C30" s="34"/>
      <c r="D30" s="52"/>
      <c r="E30" s="33"/>
      <c r="F30" s="32"/>
    </row>
    <row r="31" spans="2:6" s="31" customFormat="1" ht="19.5" customHeight="1">
      <c r="B31" s="32"/>
      <c r="C31" s="32"/>
      <c r="D31" s="33"/>
      <c r="E31" s="33"/>
      <c r="F31" s="32"/>
    </row>
    <row r="32" spans="2:6" s="31" customFormat="1" ht="19.5" customHeight="1">
      <c r="B32" s="32"/>
      <c r="C32" s="32"/>
      <c r="D32" s="33"/>
      <c r="E32" s="33"/>
      <c r="F32" s="32"/>
    </row>
    <row r="33" spans="2:6" s="31" customFormat="1" ht="19.5" customHeight="1">
      <c r="B33" s="30"/>
      <c r="C33" s="30"/>
      <c r="D33" s="30"/>
      <c r="E33" s="30"/>
      <c r="F33" s="30"/>
    </row>
    <row r="34" spans="2:6" s="31" customFormat="1" ht="19.5" customHeight="1">
      <c r="B34" s="30"/>
      <c r="C34" s="30"/>
      <c r="D34" s="30"/>
      <c r="E34" s="30"/>
      <c r="F34" s="30"/>
    </row>
    <row r="35" spans="2:6" s="31" customFormat="1" ht="19.5" customHeight="1">
      <c r="B35" s="30"/>
      <c r="C35" s="30"/>
      <c r="D35" s="30"/>
      <c r="E35" s="30"/>
      <c r="F35" s="30"/>
    </row>
    <row r="36" spans="2:6" s="31" customFormat="1" ht="19.5" customHeight="1">
      <c r="B36" s="30"/>
      <c r="C36" s="30"/>
      <c r="D36" s="30"/>
      <c r="E36" s="30"/>
      <c r="F36" s="30"/>
    </row>
    <row r="37" spans="2:6" s="31" customFormat="1" ht="19.5" customHeight="1">
      <c r="B37" s="30"/>
      <c r="C37" s="30"/>
      <c r="D37" s="30"/>
      <c r="E37" s="30"/>
      <c r="F37" s="30"/>
    </row>
    <row r="38" spans="2:6" s="31" customFormat="1" ht="19.5" customHeight="1">
      <c r="B38" s="30"/>
      <c r="C38" s="30"/>
      <c r="D38" s="30"/>
      <c r="E38" s="30"/>
      <c r="F38" s="30"/>
    </row>
    <row r="39" spans="2:6" s="31" customFormat="1" ht="19.5" customHeight="1">
      <c r="B39" s="30"/>
      <c r="C39" s="30"/>
      <c r="D39" s="30"/>
      <c r="E39" s="30"/>
      <c r="F39" s="30"/>
    </row>
    <row r="40" spans="2:6" s="31" customFormat="1" ht="19.5" customHeight="1">
      <c r="B40" s="30"/>
      <c r="C40" s="30"/>
      <c r="D40" s="30"/>
      <c r="E40" s="30"/>
      <c r="F40" s="30"/>
    </row>
    <row r="41" spans="2:6" s="31" customFormat="1" ht="19.5" customHeight="1">
      <c r="B41" s="30"/>
      <c r="C41" s="30"/>
      <c r="D41" s="30"/>
      <c r="E41" s="30"/>
      <c r="F41" s="30"/>
    </row>
    <row r="42" spans="2:6" s="31" customFormat="1" ht="19.5" customHeight="1">
      <c r="B42" s="30"/>
      <c r="C42" s="30"/>
      <c r="D42" s="30"/>
      <c r="E42" s="30"/>
      <c r="F42" s="30"/>
    </row>
    <row r="43" spans="2:6" s="31" customFormat="1" ht="19.5" customHeight="1">
      <c r="B43" s="30"/>
      <c r="C43" s="30"/>
      <c r="D43" s="30"/>
      <c r="E43" s="30"/>
      <c r="F43" s="30"/>
    </row>
    <row r="44" spans="2:6" s="31" customFormat="1" ht="19.5" customHeight="1">
      <c r="B44" s="30"/>
      <c r="C44" s="30"/>
      <c r="D44" s="30"/>
      <c r="E44" s="30"/>
      <c r="F44" s="30"/>
    </row>
    <row r="45" spans="2:6" s="31" customFormat="1" ht="19.5" customHeight="1">
      <c r="B45" s="30"/>
      <c r="C45" s="30"/>
      <c r="D45" s="30"/>
      <c r="E45" s="30"/>
      <c r="F45" s="30"/>
    </row>
    <row r="46" spans="2:6" s="31" customFormat="1" ht="19.5" customHeight="1">
      <c r="B46" s="30"/>
      <c r="C46" s="30"/>
      <c r="D46" s="30"/>
      <c r="E46" s="30"/>
      <c r="F46" s="30"/>
    </row>
    <row r="47" spans="2:6" s="31" customFormat="1" ht="19.5" customHeight="1">
      <c r="B47" s="30"/>
      <c r="C47" s="30"/>
      <c r="D47" s="30"/>
      <c r="E47" s="30"/>
      <c r="F47" s="30"/>
    </row>
    <row r="48" spans="2:6" s="31" customFormat="1" ht="19.5" customHeight="1">
      <c r="B48" s="30"/>
      <c r="C48" s="30"/>
      <c r="D48" s="30"/>
      <c r="E48" s="30"/>
      <c r="F48" s="30"/>
    </row>
    <row r="49" spans="2:6" s="31" customFormat="1" ht="19.5" customHeight="1">
      <c r="B49" s="30"/>
      <c r="C49" s="30"/>
      <c r="D49" s="30"/>
      <c r="E49" s="30"/>
      <c r="F49" s="30"/>
    </row>
    <row r="50" spans="2:6" s="31" customFormat="1" ht="19.5" customHeight="1">
      <c r="B50" s="30"/>
      <c r="C50" s="30"/>
      <c r="D50" s="30"/>
      <c r="E50" s="30"/>
      <c r="F50" s="30"/>
    </row>
    <row r="51" spans="2:6" s="31" customFormat="1" ht="19.5" customHeight="1">
      <c r="B51" s="30"/>
      <c r="C51" s="30"/>
      <c r="D51" s="30"/>
      <c r="E51" s="30"/>
      <c r="F51" s="30"/>
    </row>
    <row r="52" spans="2:6" s="31" customFormat="1" ht="19.5" customHeight="1">
      <c r="B52" s="30"/>
      <c r="C52" s="30"/>
      <c r="D52" s="30"/>
      <c r="E52" s="30"/>
      <c r="F52" s="30"/>
    </row>
    <row r="53" spans="2:6" s="31" customFormat="1" ht="19.5" customHeight="1">
      <c r="B53" s="30"/>
      <c r="C53" s="30"/>
      <c r="D53" s="30"/>
      <c r="E53" s="30"/>
      <c r="F53" s="30"/>
    </row>
    <row r="54" spans="2:6" s="31" customFormat="1" ht="19.5" customHeight="1">
      <c r="B54" s="30"/>
      <c r="C54" s="30"/>
      <c r="D54" s="30"/>
      <c r="E54" s="30"/>
      <c r="F54" s="30"/>
    </row>
    <row r="55" spans="2:6" s="31" customFormat="1" ht="19.5" customHeight="1">
      <c r="B55" s="30"/>
      <c r="C55" s="30"/>
      <c r="D55" s="30"/>
      <c r="E55" s="30"/>
      <c r="F55" s="30"/>
    </row>
    <row r="56" spans="2:6" s="31" customFormat="1" ht="19.5" customHeight="1">
      <c r="B56" s="30"/>
      <c r="C56" s="30"/>
      <c r="D56" s="30"/>
      <c r="E56" s="30"/>
      <c r="F56" s="30"/>
    </row>
    <row r="57" spans="2:6" s="31" customFormat="1" ht="19.5" customHeight="1">
      <c r="B57" s="30"/>
      <c r="C57" s="30"/>
      <c r="D57" s="30"/>
      <c r="E57" s="30"/>
      <c r="F57" s="30"/>
    </row>
    <row r="58" spans="2:6" s="31" customFormat="1" ht="19.5" customHeight="1">
      <c r="B58" s="30"/>
      <c r="C58" s="30"/>
      <c r="D58" s="30"/>
      <c r="E58" s="30"/>
      <c r="F58" s="30"/>
    </row>
    <row r="59" spans="2:6" s="31" customFormat="1" ht="19.5" customHeight="1">
      <c r="B59" s="30"/>
      <c r="C59" s="30"/>
      <c r="D59" s="30"/>
      <c r="E59" s="30"/>
      <c r="F59" s="30"/>
    </row>
    <row r="60" spans="2:6" s="31" customFormat="1" ht="19.5" customHeight="1">
      <c r="B60" s="30"/>
      <c r="C60" s="30"/>
      <c r="D60" s="30"/>
      <c r="E60" s="30"/>
      <c r="F60" s="30"/>
    </row>
    <row r="61" spans="2:6" s="31" customFormat="1" ht="19.5" customHeight="1">
      <c r="B61" s="30"/>
      <c r="C61" s="30"/>
      <c r="D61" s="30"/>
      <c r="E61" s="30"/>
      <c r="F61" s="30"/>
    </row>
    <row r="62" spans="2:6" s="31" customFormat="1" ht="19.5" customHeight="1">
      <c r="B62" s="30"/>
      <c r="C62" s="30"/>
      <c r="D62" s="30"/>
      <c r="E62" s="30"/>
      <c r="F62" s="30"/>
    </row>
    <row r="63" spans="2:6" s="31" customFormat="1" ht="19.5" customHeight="1">
      <c r="B63" s="30"/>
      <c r="C63" s="30"/>
      <c r="D63" s="30"/>
      <c r="E63" s="30"/>
      <c r="F63" s="30"/>
    </row>
    <row r="64" spans="2:6" s="31" customFormat="1" ht="19.5" customHeight="1">
      <c r="B64" s="30"/>
      <c r="C64" s="30"/>
      <c r="D64" s="30"/>
      <c r="E64" s="30"/>
      <c r="F64" s="30"/>
    </row>
    <row r="65" spans="2:6" s="31" customFormat="1" ht="19.5" customHeight="1">
      <c r="B65" s="30"/>
      <c r="C65" s="30"/>
      <c r="D65" s="30"/>
      <c r="E65" s="30"/>
      <c r="F65" s="30"/>
    </row>
    <row r="66" spans="2:6" s="31" customFormat="1" ht="19.5" customHeight="1">
      <c r="B66" s="30"/>
      <c r="C66" s="30"/>
      <c r="D66" s="30"/>
      <c r="E66" s="30"/>
      <c r="F66" s="30"/>
    </row>
    <row r="67" spans="2:6" s="31" customFormat="1" ht="19.5" customHeight="1">
      <c r="B67" s="30"/>
      <c r="C67" s="30"/>
      <c r="D67" s="30"/>
      <c r="E67" s="30"/>
      <c r="F67" s="30"/>
    </row>
    <row r="68" spans="2:6" s="31" customFormat="1" ht="19.5" customHeight="1">
      <c r="B68" s="30"/>
      <c r="C68" s="30"/>
      <c r="D68" s="30"/>
      <c r="E68" s="30"/>
      <c r="F68" s="30"/>
    </row>
    <row r="69" spans="2:6" s="31" customFormat="1" ht="19.5" customHeight="1">
      <c r="B69" s="30"/>
      <c r="C69" s="30"/>
      <c r="D69" s="30"/>
      <c r="E69" s="30"/>
      <c r="F69" s="30"/>
    </row>
    <row r="70" spans="2:6" s="31" customFormat="1" ht="19.5" customHeight="1">
      <c r="B70" s="30"/>
      <c r="C70" s="30"/>
      <c r="D70" s="30"/>
      <c r="E70" s="30"/>
      <c r="F70" s="30"/>
    </row>
    <row r="71" spans="2:6" s="31" customFormat="1" ht="19.5" customHeight="1">
      <c r="B71" s="30"/>
      <c r="C71" s="30"/>
      <c r="D71" s="30"/>
      <c r="E71" s="30"/>
      <c r="F71" s="30"/>
    </row>
    <row r="72" spans="2:6" s="31" customFormat="1" ht="19.5" customHeight="1">
      <c r="B72" s="30"/>
      <c r="C72" s="30"/>
      <c r="D72" s="30"/>
      <c r="E72" s="30"/>
      <c r="F72" s="30"/>
    </row>
    <row r="73" spans="2:6" s="31" customFormat="1" ht="19.5" customHeight="1">
      <c r="B73" s="30"/>
      <c r="C73" s="30"/>
      <c r="D73" s="30"/>
      <c r="E73" s="30"/>
      <c r="F73" s="30"/>
    </row>
    <row r="74" spans="2:6" s="31" customFormat="1" ht="19.5" customHeight="1">
      <c r="B74" s="30"/>
      <c r="C74" s="30"/>
      <c r="D74" s="30"/>
      <c r="E74" s="30"/>
      <c r="F74" s="30"/>
    </row>
    <row r="75" spans="2:6" s="31" customFormat="1" ht="19.5" customHeight="1">
      <c r="B75" s="30"/>
      <c r="C75" s="30"/>
      <c r="D75" s="30"/>
      <c r="E75" s="30"/>
      <c r="F75" s="30"/>
    </row>
    <row r="76" spans="2:6" s="31" customFormat="1" ht="19.5" customHeight="1">
      <c r="B76" s="30"/>
      <c r="C76" s="30"/>
      <c r="D76" s="30"/>
      <c r="E76" s="30"/>
      <c r="F76" s="30"/>
    </row>
    <row r="77" spans="2:6" s="31" customFormat="1" ht="19.5" customHeight="1">
      <c r="B77" s="30"/>
      <c r="C77" s="30"/>
      <c r="D77" s="30"/>
      <c r="E77" s="30"/>
      <c r="F77" s="30"/>
    </row>
    <row r="78" spans="2:6" s="31" customFormat="1" ht="19.5" customHeight="1">
      <c r="B78" s="30"/>
      <c r="C78" s="30"/>
      <c r="D78" s="30"/>
      <c r="E78" s="30"/>
      <c r="F78" s="30"/>
    </row>
    <row r="79" spans="2:6" s="31" customFormat="1" ht="19.5" customHeight="1">
      <c r="B79" s="30"/>
      <c r="C79" s="30"/>
      <c r="D79" s="30"/>
      <c r="E79" s="30"/>
      <c r="F79" s="30"/>
    </row>
    <row r="80" spans="2:6" s="31" customFormat="1" ht="19.5" customHeight="1">
      <c r="B80" s="30"/>
      <c r="C80" s="30"/>
      <c r="D80" s="30"/>
      <c r="E80" s="30"/>
      <c r="F80" s="30"/>
    </row>
    <row r="81" spans="2:6" s="31" customFormat="1" ht="19.5" customHeight="1">
      <c r="B81" s="30"/>
      <c r="C81" s="30"/>
      <c r="D81" s="30"/>
      <c r="E81" s="30"/>
      <c r="F81" s="30"/>
    </row>
    <row r="82" spans="2:6" s="31" customFormat="1" ht="19.5" customHeight="1">
      <c r="B82" s="30"/>
      <c r="C82" s="30"/>
      <c r="D82" s="30"/>
      <c r="E82" s="30"/>
      <c r="F82" s="30"/>
    </row>
    <row r="83" spans="2:6" s="31" customFormat="1" ht="19.5" customHeight="1">
      <c r="B83" s="30"/>
      <c r="C83" s="30"/>
      <c r="D83" s="30"/>
      <c r="E83" s="30"/>
      <c r="F83" s="30"/>
    </row>
    <row r="84" spans="2:6" s="31" customFormat="1" ht="19.5" customHeight="1">
      <c r="B84" s="30"/>
      <c r="C84" s="30"/>
      <c r="D84" s="30"/>
      <c r="E84" s="30"/>
      <c r="F84" s="30"/>
    </row>
    <row r="85" spans="2:6" s="31" customFormat="1" ht="19.5" customHeight="1">
      <c r="B85" s="30"/>
      <c r="C85" s="30"/>
      <c r="D85" s="30"/>
      <c r="E85" s="30"/>
      <c r="F85" s="30"/>
    </row>
    <row r="86" spans="2:6" s="31" customFormat="1" ht="19.5" customHeight="1">
      <c r="B86" s="30"/>
      <c r="C86" s="30"/>
      <c r="D86" s="30"/>
      <c r="E86" s="30"/>
      <c r="F86" s="30"/>
    </row>
    <row r="87" spans="2:6" s="31" customFormat="1" ht="19.5" customHeight="1">
      <c r="B87" s="30"/>
      <c r="C87" s="30"/>
      <c r="D87" s="30"/>
      <c r="E87" s="30"/>
      <c r="F87" s="30"/>
    </row>
    <row r="88" spans="2:6" s="31" customFormat="1" ht="19.5" customHeight="1">
      <c r="B88" s="30"/>
      <c r="C88" s="30"/>
      <c r="D88" s="30"/>
      <c r="E88" s="30"/>
      <c r="F88" s="30"/>
    </row>
    <row r="89" spans="2:6" s="31" customFormat="1" ht="19.5" customHeight="1">
      <c r="B89" s="30"/>
      <c r="C89" s="30"/>
      <c r="D89" s="30"/>
      <c r="E89" s="30"/>
      <c r="F89" s="30"/>
    </row>
    <row r="90" spans="2:6" s="31" customFormat="1" ht="19.5" customHeight="1">
      <c r="B90" s="30"/>
      <c r="C90" s="30"/>
      <c r="D90" s="30"/>
      <c r="E90" s="30"/>
      <c r="F90" s="30"/>
    </row>
    <row r="91" spans="2:6" s="31" customFormat="1" ht="19.5" customHeight="1">
      <c r="B91" s="30"/>
      <c r="C91" s="30"/>
      <c r="D91" s="30"/>
      <c r="E91" s="30"/>
      <c r="F91" s="30"/>
    </row>
    <row r="92" spans="2:6" s="31" customFormat="1" ht="19.5" customHeight="1">
      <c r="B92" s="30"/>
      <c r="C92" s="30"/>
      <c r="D92" s="30"/>
      <c r="E92" s="30"/>
      <c r="F92" s="30"/>
    </row>
    <row r="93" spans="2:6" s="31" customFormat="1" ht="19.5" customHeight="1">
      <c r="B93" s="30"/>
      <c r="C93" s="30"/>
      <c r="D93" s="30"/>
      <c r="E93" s="30"/>
      <c r="F93" s="30"/>
    </row>
    <row r="94" spans="2:6" s="31" customFormat="1" ht="19.5" customHeight="1">
      <c r="B94" s="30"/>
      <c r="C94" s="30"/>
      <c r="D94" s="30"/>
      <c r="E94" s="30"/>
      <c r="F94" s="30"/>
    </row>
    <row r="95" spans="2:6" s="31" customFormat="1" ht="19.5" customHeight="1">
      <c r="B95" s="30"/>
      <c r="C95" s="30"/>
      <c r="D95" s="30"/>
      <c r="E95" s="30"/>
      <c r="F95" s="30"/>
    </row>
    <row r="96" spans="2:6" s="31" customFormat="1" ht="19.5" customHeight="1">
      <c r="B96" s="30"/>
      <c r="C96" s="30"/>
      <c r="D96" s="30"/>
      <c r="E96" s="30"/>
      <c r="F96" s="30"/>
    </row>
    <row r="97" spans="2:6" s="31" customFormat="1" ht="19.5" customHeight="1">
      <c r="B97" s="30"/>
      <c r="C97" s="30"/>
      <c r="D97" s="30"/>
      <c r="E97" s="30"/>
      <c r="F97" s="30"/>
    </row>
    <row r="98" spans="2:6" s="31" customFormat="1" ht="19.5" customHeight="1">
      <c r="B98" s="30"/>
      <c r="C98" s="30"/>
      <c r="D98" s="30"/>
      <c r="E98" s="30"/>
      <c r="F98" s="30"/>
    </row>
    <row r="99" spans="2:6" s="31" customFormat="1" ht="19.5" customHeight="1">
      <c r="B99" s="30"/>
      <c r="C99" s="30"/>
      <c r="D99" s="30"/>
      <c r="E99" s="30"/>
      <c r="F99" s="30"/>
    </row>
    <row r="100" spans="2:6" s="31" customFormat="1" ht="19.5" customHeight="1">
      <c r="B100" s="30"/>
      <c r="C100" s="30"/>
      <c r="D100" s="30"/>
      <c r="E100" s="30"/>
      <c r="F100" s="30"/>
    </row>
    <row r="101" spans="2:6" s="31" customFormat="1" ht="19.5" customHeight="1">
      <c r="B101" s="30"/>
      <c r="C101" s="30"/>
      <c r="D101" s="30"/>
      <c r="E101" s="30"/>
      <c r="F101" s="30"/>
    </row>
    <row r="102" spans="2:6" s="31" customFormat="1" ht="19.5" customHeight="1">
      <c r="B102" s="30"/>
      <c r="C102" s="30"/>
      <c r="D102" s="30"/>
      <c r="E102" s="30"/>
      <c r="F102" s="30"/>
    </row>
    <row r="103" spans="2:6" s="31" customFormat="1" ht="19.5" customHeight="1">
      <c r="B103" s="30"/>
      <c r="C103" s="30"/>
      <c r="D103" s="30"/>
      <c r="E103" s="30"/>
      <c r="F103" s="30"/>
    </row>
    <row r="104" spans="2:6" s="31" customFormat="1" ht="19.5" customHeight="1">
      <c r="B104" s="30"/>
      <c r="C104" s="30"/>
      <c r="D104" s="30"/>
      <c r="E104" s="30"/>
      <c r="F104" s="30"/>
    </row>
    <row r="105" spans="2:6" s="31" customFormat="1" ht="19.5" customHeight="1">
      <c r="B105" s="30"/>
      <c r="C105" s="30"/>
      <c r="D105" s="30"/>
      <c r="E105" s="30"/>
      <c r="F105" s="30"/>
    </row>
    <row r="106" spans="2:6" s="31" customFormat="1" ht="19.5" customHeight="1">
      <c r="B106" s="30"/>
      <c r="C106" s="30"/>
      <c r="D106" s="30"/>
      <c r="E106" s="30"/>
      <c r="F106" s="30"/>
    </row>
    <row r="107" spans="2:6" s="31" customFormat="1" ht="19.5" customHeight="1">
      <c r="B107" s="30"/>
      <c r="C107" s="30"/>
      <c r="D107" s="30"/>
      <c r="E107" s="30"/>
      <c r="F107" s="30"/>
    </row>
    <row r="108" spans="2:6" s="31" customFormat="1" ht="19.5" customHeight="1">
      <c r="B108" s="30"/>
      <c r="C108" s="30"/>
      <c r="D108" s="30"/>
      <c r="E108" s="30"/>
      <c r="F108" s="30"/>
    </row>
    <row r="109" spans="2:6" s="31" customFormat="1" ht="19.5" customHeight="1">
      <c r="B109" s="30"/>
      <c r="C109" s="30"/>
      <c r="D109" s="30"/>
      <c r="E109" s="30"/>
      <c r="F109" s="30"/>
    </row>
    <row r="110" spans="2:6" s="31" customFormat="1" ht="19.5" customHeight="1">
      <c r="B110" s="30"/>
      <c r="C110" s="30"/>
      <c r="D110" s="30"/>
      <c r="E110" s="30"/>
      <c r="F110" s="30"/>
    </row>
    <row r="111" spans="2:6" s="31" customFormat="1" ht="19.5" customHeight="1">
      <c r="B111" s="30"/>
      <c r="C111" s="30"/>
      <c r="D111" s="30"/>
      <c r="E111" s="30"/>
      <c r="F111" s="30"/>
    </row>
    <row r="112" spans="2:6" s="31" customFormat="1" ht="19.5" customHeight="1">
      <c r="B112" s="30"/>
      <c r="C112" s="30"/>
      <c r="D112" s="30"/>
      <c r="E112" s="30"/>
      <c r="F112" s="30"/>
    </row>
    <row r="113" spans="2:6" s="31" customFormat="1" ht="19.5" customHeight="1">
      <c r="B113" s="30"/>
      <c r="C113" s="30"/>
      <c r="D113" s="30"/>
      <c r="E113" s="30"/>
      <c r="F113" s="30"/>
    </row>
    <row r="114" spans="2:6" s="31" customFormat="1" ht="19.5" customHeight="1">
      <c r="B114" s="30"/>
      <c r="C114" s="30"/>
      <c r="D114" s="30"/>
      <c r="E114" s="30"/>
      <c r="F114" s="30"/>
    </row>
    <row r="115" spans="2:6" s="31" customFormat="1" ht="19.5" customHeight="1">
      <c r="B115" s="30"/>
      <c r="C115" s="30"/>
      <c r="D115" s="30"/>
      <c r="E115" s="30"/>
      <c r="F115" s="30"/>
    </row>
    <row r="116" spans="2:6" s="31" customFormat="1" ht="19.5" customHeight="1">
      <c r="B116" s="30"/>
      <c r="C116" s="30"/>
      <c r="D116" s="30"/>
      <c r="E116" s="30"/>
      <c r="F116" s="30"/>
    </row>
    <row r="117" spans="2:6" s="31" customFormat="1" ht="19.5" customHeight="1">
      <c r="B117" s="30"/>
      <c r="C117" s="30"/>
      <c r="D117" s="30"/>
      <c r="E117" s="30"/>
      <c r="F117" s="30"/>
    </row>
    <row r="118" spans="2:6" s="31" customFormat="1" ht="19.5" customHeight="1">
      <c r="B118" s="30"/>
      <c r="C118" s="30"/>
      <c r="D118" s="30"/>
      <c r="E118" s="30"/>
      <c r="F118" s="30"/>
    </row>
    <row r="119" spans="2:6" s="31" customFormat="1" ht="19.5" customHeight="1">
      <c r="B119" s="30"/>
      <c r="C119" s="30"/>
      <c r="D119" s="30"/>
      <c r="E119" s="30"/>
      <c r="F119" s="30"/>
    </row>
    <row r="120" spans="2:6" s="31" customFormat="1" ht="19.5" customHeight="1">
      <c r="B120" s="30"/>
      <c r="C120" s="30"/>
      <c r="D120" s="30"/>
      <c r="E120" s="30"/>
      <c r="F120" s="30"/>
    </row>
    <row r="121" spans="2:6" s="31" customFormat="1" ht="19.5" customHeight="1">
      <c r="B121" s="30"/>
      <c r="C121" s="30"/>
      <c r="D121" s="30"/>
      <c r="E121" s="30"/>
      <c r="F121" s="30"/>
    </row>
    <row r="122" spans="2:6" s="31" customFormat="1" ht="19.5" customHeight="1">
      <c r="B122" s="30"/>
      <c r="C122" s="30"/>
      <c r="D122" s="30"/>
      <c r="E122" s="30"/>
      <c r="F122" s="30"/>
    </row>
    <row r="123" spans="2:6" s="31" customFormat="1" ht="19.5" customHeight="1">
      <c r="B123" s="30"/>
      <c r="C123" s="30"/>
      <c r="D123" s="30"/>
      <c r="E123" s="30"/>
      <c r="F123" s="30"/>
    </row>
    <row r="124" spans="2:6" s="31" customFormat="1" ht="19.5" customHeight="1">
      <c r="B124" s="30"/>
      <c r="C124" s="30"/>
      <c r="D124" s="30"/>
      <c r="E124" s="30"/>
      <c r="F124" s="30"/>
    </row>
    <row r="125" spans="2:6" s="31" customFormat="1" ht="19.5" customHeight="1">
      <c r="B125" s="30"/>
      <c r="C125" s="30"/>
      <c r="D125" s="30"/>
      <c r="E125" s="30"/>
      <c r="F125" s="30"/>
    </row>
    <row r="126" spans="2:6" s="31" customFormat="1" ht="19.5" customHeight="1">
      <c r="B126" s="30"/>
      <c r="C126" s="30"/>
      <c r="D126" s="30"/>
      <c r="E126" s="30"/>
      <c r="F126" s="30"/>
    </row>
    <row r="127" spans="2:6" s="31" customFormat="1" ht="19.5" customHeight="1">
      <c r="B127" s="30"/>
      <c r="C127" s="30"/>
      <c r="D127" s="30"/>
      <c r="E127" s="30"/>
      <c r="F127" s="30"/>
    </row>
    <row r="128" spans="2:6" s="31" customFormat="1" ht="19.5" customHeight="1">
      <c r="B128" s="30"/>
      <c r="C128" s="30"/>
      <c r="D128" s="30"/>
      <c r="E128" s="30"/>
      <c r="F128" s="30"/>
    </row>
    <row r="129" spans="2:6" s="31" customFormat="1" ht="19.5" customHeight="1">
      <c r="B129" s="30"/>
      <c r="C129" s="30"/>
      <c r="D129" s="30"/>
      <c r="E129" s="30"/>
      <c r="F129" s="30"/>
    </row>
    <row r="130" spans="2:6" s="31" customFormat="1" ht="19.5" customHeight="1">
      <c r="B130" s="30"/>
      <c r="C130" s="30"/>
      <c r="D130" s="30"/>
      <c r="E130" s="30"/>
      <c r="F130" s="30"/>
    </row>
    <row r="131" spans="2:6" s="31" customFormat="1" ht="19.5" customHeight="1">
      <c r="B131" s="30"/>
      <c r="C131" s="30"/>
      <c r="D131" s="30"/>
      <c r="E131" s="30"/>
      <c r="F131" s="30"/>
    </row>
    <row r="132" spans="2:6" s="31" customFormat="1" ht="19.5" customHeight="1">
      <c r="B132" s="30"/>
      <c r="C132" s="30"/>
      <c r="D132" s="30"/>
      <c r="E132" s="30"/>
      <c r="F132" s="30"/>
    </row>
    <row r="133" spans="2:6" s="31" customFormat="1" ht="19.5" customHeight="1">
      <c r="B133" s="30"/>
      <c r="C133" s="30"/>
      <c r="D133" s="30"/>
      <c r="E133" s="30"/>
      <c r="F133" s="30"/>
    </row>
    <row r="134" spans="2:6" s="31" customFormat="1" ht="19.5" customHeight="1">
      <c r="B134" s="30"/>
      <c r="C134" s="30"/>
      <c r="D134" s="30"/>
      <c r="E134" s="30"/>
      <c r="F134" s="30"/>
    </row>
    <row r="135" spans="2:6" s="31" customFormat="1" ht="19.5" customHeight="1">
      <c r="B135" s="30"/>
      <c r="C135" s="30"/>
      <c r="D135" s="30"/>
      <c r="E135" s="30"/>
      <c r="F135" s="30"/>
    </row>
    <row r="136" spans="2:6" s="31" customFormat="1" ht="19.5" customHeight="1">
      <c r="B136" s="30"/>
      <c r="C136" s="30"/>
      <c r="D136" s="30"/>
      <c r="E136" s="30"/>
      <c r="F136" s="30"/>
    </row>
    <row r="137" spans="2:6" s="31" customFormat="1" ht="19.5" customHeight="1">
      <c r="B137" s="30"/>
      <c r="C137" s="30"/>
      <c r="D137" s="30"/>
      <c r="E137" s="30"/>
      <c r="F137" s="30"/>
    </row>
    <row r="138" spans="2:6" s="31" customFormat="1" ht="19.5" customHeight="1">
      <c r="B138" s="30"/>
      <c r="C138" s="30"/>
      <c r="D138" s="30"/>
      <c r="E138" s="30"/>
      <c r="F138" s="30"/>
    </row>
    <row r="139" spans="2:6" s="31" customFormat="1" ht="19.5" customHeight="1">
      <c r="B139" s="30"/>
      <c r="C139" s="30"/>
      <c r="D139" s="30"/>
      <c r="E139" s="30"/>
      <c r="F139" s="30"/>
    </row>
    <row r="140" spans="2:6" s="31" customFormat="1" ht="19.5" customHeight="1">
      <c r="B140" s="30"/>
      <c r="C140" s="30"/>
      <c r="D140" s="30"/>
      <c r="E140" s="30"/>
      <c r="F140" s="30"/>
    </row>
    <row r="141" spans="2:6" s="31" customFormat="1" ht="19.5" customHeight="1">
      <c r="B141" s="30"/>
      <c r="C141" s="30"/>
      <c r="D141" s="30"/>
      <c r="E141" s="30"/>
      <c r="F141" s="30"/>
    </row>
    <row r="142" spans="2:6" s="31" customFormat="1" ht="19.5" customHeight="1">
      <c r="B142" s="30"/>
      <c r="C142" s="30"/>
      <c r="D142" s="30"/>
      <c r="E142" s="30"/>
      <c r="F142" s="30"/>
    </row>
    <row r="143" spans="2:6" s="31" customFormat="1" ht="19.5" customHeight="1">
      <c r="B143" s="30"/>
      <c r="C143" s="30"/>
      <c r="D143" s="30"/>
      <c r="E143" s="30"/>
      <c r="F143" s="30"/>
    </row>
    <row r="144" spans="2:6" s="31" customFormat="1" ht="19.5" customHeight="1">
      <c r="B144" s="30"/>
      <c r="C144" s="30"/>
      <c r="D144" s="30"/>
      <c r="E144" s="30"/>
      <c r="F144" s="30"/>
    </row>
    <row r="145" spans="2:6" s="31" customFormat="1" ht="19.5" customHeight="1">
      <c r="B145" s="30"/>
      <c r="C145" s="30"/>
      <c r="D145" s="30"/>
      <c r="E145" s="30"/>
      <c r="F145" s="30"/>
    </row>
    <row r="146" spans="2:6" s="31" customFormat="1" ht="19.5" customHeight="1">
      <c r="B146" s="30"/>
      <c r="C146" s="30"/>
      <c r="D146" s="30"/>
      <c r="E146" s="30"/>
      <c r="F146" s="30"/>
    </row>
    <row r="147" spans="2:6" s="31" customFormat="1" ht="19.5" customHeight="1">
      <c r="B147" s="30"/>
      <c r="C147" s="30"/>
      <c r="D147" s="30"/>
      <c r="E147" s="30"/>
      <c r="F147" s="30"/>
    </row>
    <row r="148" spans="2:6" s="31" customFormat="1" ht="19.5" customHeight="1">
      <c r="B148" s="30"/>
      <c r="C148" s="30"/>
      <c r="D148" s="30"/>
      <c r="E148" s="30"/>
      <c r="F148" s="30"/>
    </row>
    <row r="149" spans="2:6" s="31" customFormat="1" ht="19.5" customHeight="1">
      <c r="B149" s="30"/>
      <c r="C149" s="30"/>
      <c r="D149" s="30"/>
      <c r="E149" s="30"/>
      <c r="F149" s="30"/>
    </row>
    <row r="150" spans="2:6" s="31" customFormat="1" ht="19.5" customHeight="1">
      <c r="B150" s="30"/>
      <c r="C150" s="30"/>
      <c r="D150" s="30"/>
      <c r="E150" s="30"/>
      <c r="F150" s="30"/>
    </row>
    <row r="151" spans="2:6" s="31" customFormat="1" ht="19.5" customHeight="1">
      <c r="B151" s="30"/>
      <c r="C151" s="30"/>
      <c r="D151" s="30"/>
      <c r="E151" s="30"/>
      <c r="F151" s="30"/>
    </row>
    <row r="152" spans="2:6" s="31" customFormat="1" ht="19.5" customHeight="1">
      <c r="B152" s="30"/>
      <c r="C152" s="30"/>
      <c r="D152" s="30"/>
      <c r="E152" s="30"/>
      <c r="F152" s="30"/>
    </row>
    <row r="153" spans="2:6" s="31" customFormat="1" ht="19.5" customHeight="1">
      <c r="B153" s="30"/>
      <c r="C153" s="30"/>
      <c r="D153" s="30"/>
      <c r="E153" s="30"/>
      <c r="F153" s="30"/>
    </row>
    <row r="154" spans="2:6" s="31" customFormat="1" ht="19.5" customHeight="1">
      <c r="B154" s="30"/>
      <c r="C154" s="30"/>
      <c r="D154" s="30"/>
      <c r="E154" s="30"/>
      <c r="F154" s="30"/>
    </row>
    <row r="155" spans="2:6" s="31" customFormat="1" ht="19.5" customHeight="1">
      <c r="B155" s="30"/>
      <c r="C155" s="30"/>
      <c r="D155" s="30"/>
      <c r="E155" s="30"/>
      <c r="F155" s="30"/>
    </row>
    <row r="156" spans="2:6" s="31" customFormat="1" ht="19.5" customHeight="1">
      <c r="B156" s="30"/>
      <c r="C156" s="30"/>
      <c r="D156" s="30"/>
      <c r="E156" s="30"/>
      <c r="F156" s="30"/>
    </row>
    <row r="157" spans="2:6" s="31" customFormat="1" ht="19.5" customHeight="1">
      <c r="B157" s="30"/>
      <c r="C157" s="30"/>
      <c r="D157" s="30"/>
      <c r="E157" s="30"/>
      <c r="F157" s="30"/>
    </row>
    <row r="158" spans="2:6" s="31" customFormat="1" ht="19.5" customHeight="1">
      <c r="B158" s="30"/>
      <c r="C158" s="30"/>
      <c r="D158" s="30"/>
      <c r="E158" s="30"/>
      <c r="F158" s="30"/>
    </row>
    <row r="159" spans="2:6" s="31" customFormat="1" ht="19.5" customHeight="1">
      <c r="B159" s="30"/>
      <c r="C159" s="30"/>
      <c r="D159" s="30"/>
      <c r="E159" s="30"/>
      <c r="F159" s="30"/>
    </row>
    <row r="160" spans="2:6" s="31" customFormat="1" ht="19.5" customHeight="1">
      <c r="B160" s="30"/>
      <c r="C160" s="30"/>
      <c r="D160" s="30"/>
      <c r="E160" s="30"/>
      <c r="F160" s="30"/>
    </row>
    <row r="161" spans="2:6" s="31" customFormat="1" ht="19.5" customHeight="1">
      <c r="B161" s="30"/>
      <c r="C161" s="30"/>
      <c r="D161" s="30"/>
      <c r="E161" s="30"/>
      <c r="F161" s="30"/>
    </row>
    <row r="162" spans="2:6" s="31" customFormat="1" ht="19.5" customHeight="1">
      <c r="B162" s="30"/>
      <c r="C162" s="30"/>
      <c r="D162" s="30"/>
      <c r="E162" s="30"/>
      <c r="F162" s="30"/>
    </row>
    <row r="163" spans="2:6" s="31" customFormat="1" ht="19.5" customHeight="1">
      <c r="B163" s="30"/>
      <c r="C163" s="30"/>
      <c r="D163" s="30"/>
      <c r="E163" s="30"/>
      <c r="F163" s="30"/>
    </row>
    <row r="164" spans="2:6" s="31" customFormat="1" ht="19.5" customHeight="1">
      <c r="B164" s="30"/>
      <c r="C164" s="30"/>
      <c r="D164" s="30"/>
      <c r="E164" s="30"/>
      <c r="F164" s="30"/>
    </row>
    <row r="165" spans="2:6" s="31" customFormat="1" ht="19.5" customHeight="1">
      <c r="B165" s="30"/>
      <c r="C165" s="30"/>
      <c r="D165" s="30"/>
      <c r="E165" s="30"/>
      <c r="F165" s="30"/>
    </row>
    <row r="166" spans="2:6" s="31" customFormat="1" ht="19.5" customHeight="1">
      <c r="B166" s="30"/>
      <c r="C166" s="30"/>
      <c r="D166" s="30"/>
      <c r="E166" s="30"/>
      <c r="F166" s="30"/>
    </row>
    <row r="167" spans="2:6" s="31" customFormat="1" ht="19.5" customHeight="1">
      <c r="B167" s="30"/>
      <c r="C167" s="30"/>
      <c r="D167" s="30"/>
      <c r="E167" s="30"/>
      <c r="F167" s="30"/>
    </row>
    <row r="168" spans="2:6" s="31" customFormat="1" ht="19.5" customHeight="1">
      <c r="B168" s="30"/>
      <c r="C168" s="30"/>
      <c r="D168" s="30"/>
      <c r="E168" s="30"/>
      <c r="F168" s="30"/>
    </row>
    <row r="169" spans="2:6" s="31" customFormat="1" ht="19.5" customHeight="1">
      <c r="B169" s="30"/>
      <c r="C169" s="30"/>
      <c r="D169" s="30"/>
      <c r="E169" s="30"/>
      <c r="F169" s="30"/>
    </row>
    <row r="170" spans="2:6" s="31" customFormat="1" ht="19.5" customHeight="1">
      <c r="B170" s="30"/>
      <c r="C170" s="30"/>
      <c r="D170" s="30"/>
      <c r="E170" s="30"/>
      <c r="F170" s="30"/>
    </row>
    <row r="171" spans="2:6" s="31" customFormat="1" ht="19.5" customHeight="1">
      <c r="B171" s="30"/>
      <c r="C171" s="30"/>
      <c r="D171" s="30"/>
      <c r="E171" s="30"/>
      <c r="F171" s="30"/>
    </row>
    <row r="172" spans="2:6" s="31" customFormat="1" ht="19.5" customHeight="1">
      <c r="B172" s="30"/>
      <c r="C172" s="30"/>
      <c r="D172" s="30"/>
      <c r="E172" s="30"/>
      <c r="F172" s="30"/>
    </row>
    <row r="173" spans="2:6" s="31" customFormat="1" ht="19.5" customHeight="1">
      <c r="B173" s="30"/>
      <c r="C173" s="30"/>
      <c r="D173" s="30"/>
      <c r="E173" s="30"/>
      <c r="F173" s="30"/>
    </row>
    <row r="174" spans="2:6" s="31" customFormat="1" ht="19.5" customHeight="1">
      <c r="B174" s="30"/>
      <c r="C174" s="30"/>
      <c r="D174" s="30"/>
      <c r="E174" s="30"/>
      <c r="F174" s="30"/>
    </row>
    <row r="175" spans="2:6" s="31" customFormat="1" ht="19.5" customHeight="1">
      <c r="B175" s="30"/>
      <c r="C175" s="30"/>
      <c r="D175" s="30"/>
      <c r="E175" s="30"/>
      <c r="F175" s="30"/>
    </row>
    <row r="176" spans="2:6" s="31" customFormat="1" ht="19.5" customHeight="1">
      <c r="B176" s="30"/>
      <c r="C176" s="30"/>
      <c r="D176" s="30"/>
      <c r="E176" s="30"/>
      <c r="F176" s="30"/>
    </row>
    <row r="177" spans="2:6" s="31" customFormat="1" ht="19.5" customHeight="1">
      <c r="B177" s="30"/>
      <c r="C177" s="30"/>
      <c r="D177" s="30"/>
      <c r="E177" s="30"/>
      <c r="F177" s="30"/>
    </row>
    <row r="178" spans="2:6" s="31" customFormat="1" ht="19.5" customHeight="1">
      <c r="B178" s="30"/>
      <c r="C178" s="30"/>
      <c r="D178" s="30"/>
      <c r="E178" s="30"/>
      <c r="F178" s="30"/>
    </row>
    <row r="179" spans="2:6" s="31" customFormat="1" ht="19.5" customHeight="1">
      <c r="B179" s="30"/>
      <c r="C179" s="30"/>
      <c r="D179" s="30"/>
      <c r="E179" s="30"/>
      <c r="F179" s="30"/>
    </row>
    <row r="180" spans="2:6" s="31" customFormat="1" ht="19.5" customHeight="1">
      <c r="B180" s="30"/>
      <c r="C180" s="30"/>
      <c r="D180" s="30"/>
      <c r="E180" s="30"/>
      <c r="F180" s="30"/>
    </row>
    <row r="181" spans="2:6" s="31" customFormat="1" ht="19.5" customHeight="1">
      <c r="B181" s="30"/>
      <c r="C181" s="30"/>
      <c r="D181" s="30"/>
      <c r="E181" s="30"/>
      <c r="F181" s="30"/>
    </row>
    <row r="182" spans="2:6" s="31" customFormat="1" ht="19.5" customHeight="1">
      <c r="B182" s="30"/>
      <c r="C182" s="30"/>
      <c r="D182" s="30"/>
      <c r="E182" s="30"/>
      <c r="F182" s="30"/>
    </row>
    <row r="183" spans="2:6" s="31" customFormat="1" ht="19.5" customHeight="1">
      <c r="B183" s="30"/>
      <c r="C183" s="30"/>
      <c r="D183" s="30"/>
      <c r="E183" s="30"/>
      <c r="F183" s="30"/>
    </row>
    <row r="184" spans="2:6" s="31" customFormat="1" ht="19.5" customHeight="1">
      <c r="B184" s="30"/>
      <c r="C184" s="30"/>
      <c r="D184" s="30"/>
      <c r="E184" s="30"/>
      <c r="F184" s="30"/>
    </row>
    <row r="185" spans="2:6" s="31" customFormat="1" ht="19.5" customHeight="1">
      <c r="B185" s="30"/>
      <c r="C185" s="30"/>
      <c r="D185" s="30"/>
      <c r="E185" s="30"/>
      <c r="F185" s="30"/>
    </row>
    <row r="186" spans="2:6" s="31" customFormat="1" ht="19.5" customHeight="1">
      <c r="B186" s="30"/>
      <c r="C186" s="30"/>
      <c r="D186" s="30"/>
      <c r="E186" s="30"/>
      <c r="F186" s="30"/>
    </row>
    <row r="187" spans="2:6" s="31" customFormat="1" ht="19.5" customHeight="1">
      <c r="B187" s="30"/>
      <c r="C187" s="30"/>
      <c r="D187" s="30"/>
      <c r="E187" s="30"/>
      <c r="F187" s="30"/>
    </row>
    <row r="188" spans="2:6" s="31" customFormat="1" ht="19.5" customHeight="1">
      <c r="B188" s="30"/>
      <c r="C188" s="30"/>
      <c r="D188" s="30"/>
      <c r="E188" s="30"/>
      <c r="F188" s="30"/>
    </row>
    <row r="189" spans="2:6" s="31" customFormat="1" ht="19.5" customHeight="1">
      <c r="B189" s="30"/>
      <c r="C189" s="30"/>
      <c r="D189" s="30"/>
      <c r="E189" s="30"/>
      <c r="F189" s="30"/>
    </row>
    <row r="190" spans="2:6" s="31" customFormat="1" ht="19.5" customHeight="1">
      <c r="B190" s="30"/>
      <c r="C190" s="30"/>
      <c r="D190" s="30"/>
      <c r="E190" s="30"/>
      <c r="F190" s="30"/>
    </row>
    <row r="191" spans="2:6" s="31" customFormat="1" ht="19.5" customHeight="1">
      <c r="B191" s="30"/>
      <c r="C191" s="30"/>
      <c r="D191" s="30"/>
      <c r="E191" s="30"/>
      <c r="F191" s="30"/>
    </row>
    <row r="192" spans="2:6" s="31" customFormat="1" ht="19.5" customHeight="1">
      <c r="B192" s="30"/>
      <c r="C192" s="30"/>
      <c r="D192" s="30"/>
      <c r="E192" s="30"/>
      <c r="F192" s="30"/>
    </row>
    <row r="193" spans="2:6" s="31" customFormat="1" ht="19.5" customHeight="1">
      <c r="B193" s="30"/>
      <c r="C193" s="30"/>
      <c r="D193" s="30"/>
      <c r="E193" s="30"/>
      <c r="F193" s="30"/>
    </row>
    <row r="194" spans="2:6" s="31" customFormat="1" ht="19.5" customHeight="1">
      <c r="B194" s="30"/>
      <c r="C194" s="30"/>
      <c r="D194" s="30"/>
      <c r="E194" s="30"/>
      <c r="F194" s="30"/>
    </row>
    <row r="195" spans="2:6" s="31" customFormat="1" ht="19.5" customHeight="1">
      <c r="B195" s="30"/>
      <c r="C195" s="30"/>
      <c r="D195" s="30"/>
      <c r="E195" s="30"/>
      <c r="F195" s="30"/>
    </row>
    <row r="196" spans="2:6" s="31" customFormat="1" ht="19.5" customHeight="1">
      <c r="B196" s="30"/>
      <c r="C196" s="30"/>
      <c r="D196" s="30"/>
      <c r="E196" s="30"/>
      <c r="F196" s="30"/>
    </row>
    <row r="197" spans="2:6" s="31" customFormat="1" ht="19.5" customHeight="1">
      <c r="B197" s="30"/>
      <c r="C197" s="30"/>
      <c r="D197" s="30"/>
      <c r="E197" s="30"/>
      <c r="F197" s="30"/>
    </row>
    <row r="198" spans="2:6" s="31" customFormat="1" ht="19.5" customHeight="1">
      <c r="B198" s="30"/>
      <c r="C198" s="30"/>
      <c r="D198" s="30"/>
      <c r="E198" s="30"/>
      <c r="F198" s="30"/>
    </row>
    <row r="199" spans="2:6" s="31" customFormat="1" ht="19.5" customHeight="1">
      <c r="B199" s="30"/>
      <c r="C199" s="30"/>
      <c r="D199" s="30"/>
      <c r="E199" s="30"/>
      <c r="F199" s="30"/>
    </row>
    <row r="200" spans="2:6" s="31" customFormat="1" ht="19.5" customHeight="1">
      <c r="B200" s="30"/>
      <c r="C200" s="30"/>
      <c r="D200" s="30"/>
      <c r="E200" s="30"/>
      <c r="F200" s="30"/>
    </row>
    <row r="201" spans="2:6" s="31" customFormat="1" ht="19.5" customHeight="1">
      <c r="B201" s="30"/>
      <c r="C201" s="30"/>
      <c r="D201" s="30"/>
      <c r="E201" s="30"/>
      <c r="F201" s="30"/>
    </row>
    <row r="202" spans="2:6" s="31" customFormat="1" ht="19.5" customHeight="1">
      <c r="B202" s="30"/>
      <c r="C202" s="30"/>
      <c r="D202" s="30"/>
      <c r="E202" s="30"/>
      <c r="F202" s="30"/>
    </row>
    <row r="203" spans="2:6" s="31" customFormat="1" ht="19.5" customHeight="1">
      <c r="B203" s="30"/>
      <c r="C203" s="30"/>
      <c r="D203" s="30"/>
      <c r="E203" s="30"/>
      <c r="F203" s="30"/>
    </row>
    <row r="204" spans="2:6" s="31" customFormat="1" ht="19.5" customHeight="1">
      <c r="B204" s="30"/>
      <c r="C204" s="30"/>
      <c r="D204" s="30"/>
      <c r="E204" s="30"/>
      <c r="F204" s="30"/>
    </row>
    <row r="205" spans="2:6" s="31" customFormat="1" ht="19.5" customHeight="1">
      <c r="B205" s="30"/>
      <c r="C205" s="30"/>
      <c r="D205" s="30"/>
      <c r="E205" s="30"/>
      <c r="F205" s="30"/>
    </row>
    <row r="206" spans="2:6" s="31" customFormat="1" ht="19.5" customHeight="1">
      <c r="B206" s="30"/>
      <c r="C206" s="30"/>
      <c r="D206" s="30"/>
      <c r="E206" s="30"/>
      <c r="F206" s="30"/>
    </row>
    <row r="207" spans="2:6" s="31" customFormat="1" ht="19.5" customHeight="1">
      <c r="B207" s="30"/>
      <c r="C207" s="30"/>
      <c r="D207" s="30"/>
      <c r="E207" s="30"/>
      <c r="F207" s="30"/>
    </row>
    <row r="208" spans="2:6" s="31" customFormat="1" ht="19.5" customHeight="1">
      <c r="B208" s="30"/>
      <c r="C208" s="30"/>
      <c r="D208" s="30"/>
      <c r="E208" s="30"/>
      <c r="F208" s="30"/>
    </row>
    <row r="209" spans="2:6" s="31" customFormat="1" ht="19.5" customHeight="1">
      <c r="B209" s="30"/>
      <c r="C209" s="30"/>
      <c r="D209" s="30"/>
      <c r="E209" s="30"/>
      <c r="F209" s="30"/>
    </row>
    <row r="210" spans="2:6" s="31" customFormat="1" ht="19.5" customHeight="1">
      <c r="B210" s="30"/>
      <c r="C210" s="30"/>
      <c r="D210" s="30"/>
      <c r="E210" s="30"/>
      <c r="F210" s="30"/>
    </row>
    <row r="211" spans="2:6" s="31" customFormat="1" ht="19.5" customHeight="1">
      <c r="B211" s="30"/>
      <c r="C211" s="30"/>
      <c r="D211" s="30"/>
      <c r="E211" s="30"/>
      <c r="F211" s="30"/>
    </row>
    <row r="212" spans="2:6" s="31" customFormat="1" ht="19.5" customHeight="1">
      <c r="B212" s="30"/>
      <c r="C212" s="30"/>
      <c r="D212" s="30"/>
      <c r="E212" s="30"/>
      <c r="F212" s="30"/>
    </row>
    <row r="213" spans="2:6" s="31" customFormat="1" ht="19.5" customHeight="1">
      <c r="B213" s="30"/>
      <c r="C213" s="30"/>
      <c r="D213" s="30"/>
      <c r="E213" s="30"/>
      <c r="F213" s="30"/>
    </row>
    <row r="214" spans="2:6" s="31" customFormat="1" ht="19.5" customHeight="1">
      <c r="B214" s="30"/>
      <c r="C214" s="30"/>
      <c r="D214" s="30"/>
      <c r="E214" s="30"/>
      <c r="F214" s="30"/>
    </row>
    <row r="215" spans="2:6" s="31" customFormat="1" ht="19.5" customHeight="1">
      <c r="B215" s="30"/>
      <c r="C215" s="30"/>
      <c r="D215" s="30"/>
      <c r="E215" s="30"/>
      <c r="F215" s="30"/>
    </row>
    <row r="216" spans="2:6" s="31" customFormat="1" ht="19.5" customHeight="1">
      <c r="B216" s="30"/>
      <c r="C216" s="30"/>
      <c r="D216" s="30"/>
      <c r="E216" s="30"/>
      <c r="F216" s="30"/>
    </row>
    <row r="217" spans="2:6" s="31" customFormat="1" ht="19.5" customHeight="1">
      <c r="B217" s="30"/>
      <c r="C217" s="30"/>
      <c r="D217" s="30"/>
      <c r="E217" s="30"/>
      <c r="F217" s="30"/>
    </row>
    <row r="218" spans="2:6" s="31" customFormat="1" ht="19.5" customHeight="1">
      <c r="B218" s="30"/>
      <c r="C218" s="30"/>
      <c r="D218" s="30"/>
      <c r="E218" s="30"/>
      <c r="F218" s="30"/>
    </row>
    <row r="219" spans="2:6" s="31" customFormat="1" ht="19.5" customHeight="1">
      <c r="B219" s="30"/>
      <c r="C219" s="30"/>
      <c r="D219" s="30"/>
      <c r="E219" s="30"/>
      <c r="F219" s="30"/>
    </row>
    <row r="220" spans="2:6" s="31" customFormat="1" ht="19.5" customHeight="1">
      <c r="B220" s="30"/>
      <c r="C220" s="30"/>
      <c r="D220" s="30"/>
      <c r="E220" s="30"/>
      <c r="F220" s="30"/>
    </row>
    <row r="221" spans="2:6" s="31" customFormat="1" ht="19.5" customHeight="1">
      <c r="B221" s="30"/>
      <c r="C221" s="30"/>
      <c r="D221" s="30"/>
      <c r="E221" s="30"/>
      <c r="F221" s="30"/>
    </row>
    <row r="222" spans="2:6" s="31" customFormat="1" ht="19.5" customHeight="1">
      <c r="B222" s="30"/>
      <c r="C222" s="30"/>
      <c r="D222" s="30"/>
      <c r="E222" s="30"/>
      <c r="F222" s="30"/>
    </row>
    <row r="223" spans="2:6" s="31" customFormat="1" ht="19.5" customHeight="1">
      <c r="B223" s="30"/>
      <c r="C223" s="30"/>
      <c r="D223" s="30"/>
      <c r="E223" s="30"/>
      <c r="F223" s="30"/>
    </row>
    <row r="224" spans="2:6" s="31" customFormat="1" ht="19.5" customHeight="1">
      <c r="B224" s="30"/>
      <c r="C224" s="30"/>
      <c r="D224" s="30"/>
      <c r="E224" s="30"/>
      <c r="F224" s="30"/>
    </row>
    <row r="225" spans="2:6" s="31" customFormat="1" ht="19.5" customHeight="1">
      <c r="B225" s="30"/>
      <c r="C225" s="30"/>
      <c r="D225" s="30"/>
      <c r="E225" s="30"/>
      <c r="F225" s="30"/>
    </row>
    <row r="226" spans="2:6" s="31" customFormat="1" ht="19.5" customHeight="1">
      <c r="B226" s="30"/>
      <c r="C226" s="30"/>
      <c r="D226" s="30"/>
      <c r="E226" s="30"/>
      <c r="F226" s="30"/>
    </row>
    <row r="227" spans="2:6" s="31" customFormat="1" ht="19.5" customHeight="1">
      <c r="B227" s="30"/>
      <c r="C227" s="30"/>
      <c r="D227" s="30"/>
      <c r="E227" s="30"/>
      <c r="F227" s="30"/>
    </row>
    <row r="228" spans="2:6" s="31" customFormat="1" ht="19.5" customHeight="1">
      <c r="B228" s="30"/>
      <c r="C228" s="30"/>
      <c r="D228" s="30"/>
      <c r="E228" s="30"/>
      <c r="F228" s="30"/>
    </row>
    <row r="229" spans="2:6" s="31" customFormat="1" ht="19.5" customHeight="1">
      <c r="B229" s="30"/>
      <c r="C229" s="30"/>
      <c r="D229" s="30"/>
      <c r="E229" s="30"/>
      <c r="F229" s="30"/>
    </row>
    <row r="230" spans="2:6" s="31" customFormat="1" ht="19.5" customHeight="1">
      <c r="B230" s="30"/>
      <c r="C230" s="30"/>
      <c r="D230" s="30"/>
      <c r="E230" s="30"/>
      <c r="F230" s="30"/>
    </row>
    <row r="231" spans="2:6" s="31" customFormat="1" ht="19.5" customHeight="1">
      <c r="B231" s="30"/>
      <c r="C231" s="30"/>
      <c r="D231" s="30"/>
      <c r="E231" s="30"/>
      <c r="F231" s="30"/>
    </row>
    <row r="232" spans="2:6" s="31" customFormat="1" ht="19.5" customHeight="1">
      <c r="B232" s="30"/>
      <c r="C232" s="30"/>
      <c r="D232" s="30"/>
      <c r="E232" s="30"/>
      <c r="F232" s="30"/>
    </row>
    <row r="233" spans="2:6" s="31" customFormat="1" ht="19.5" customHeight="1">
      <c r="B233" s="30"/>
      <c r="C233" s="30"/>
      <c r="D233" s="30"/>
      <c r="E233" s="30"/>
      <c r="F233" s="30"/>
    </row>
    <row r="234" spans="2:6" s="31" customFormat="1" ht="19.5" customHeight="1">
      <c r="B234" s="30"/>
      <c r="C234" s="30"/>
      <c r="D234" s="30"/>
      <c r="E234" s="30"/>
      <c r="F234" s="30"/>
    </row>
    <row r="235" spans="2:6" s="31" customFormat="1" ht="19.5" customHeight="1">
      <c r="B235" s="30"/>
      <c r="C235" s="30"/>
      <c r="D235" s="30"/>
      <c r="E235" s="30"/>
      <c r="F235" s="30"/>
    </row>
    <row r="236" spans="2:6" s="31" customFormat="1" ht="19.5" customHeight="1">
      <c r="B236" s="30"/>
      <c r="C236" s="30"/>
      <c r="D236" s="30"/>
      <c r="E236" s="30"/>
      <c r="F236" s="30"/>
    </row>
    <row r="237" spans="2:6" s="31" customFormat="1" ht="19.5" customHeight="1">
      <c r="B237" s="30"/>
      <c r="C237" s="30"/>
      <c r="D237" s="30"/>
      <c r="E237" s="30"/>
      <c r="F237" s="30"/>
    </row>
    <row r="238" spans="2:6" s="31" customFormat="1" ht="19.5" customHeight="1">
      <c r="B238" s="30"/>
      <c r="C238" s="30"/>
      <c r="D238" s="30"/>
      <c r="E238" s="30"/>
      <c r="F238" s="30"/>
    </row>
    <row r="239" spans="2:6" s="31" customFormat="1" ht="19.5" customHeight="1">
      <c r="B239" s="30"/>
      <c r="C239" s="30"/>
      <c r="D239" s="30"/>
      <c r="E239" s="30"/>
      <c r="F239" s="30"/>
    </row>
    <row r="240" spans="2:6" s="31" customFormat="1" ht="19.5" customHeight="1">
      <c r="B240" s="30"/>
      <c r="C240" s="30"/>
      <c r="D240" s="30"/>
      <c r="E240" s="30"/>
      <c r="F240" s="30"/>
    </row>
    <row r="241" spans="2:6" s="31" customFormat="1" ht="19.5" customHeight="1">
      <c r="B241" s="30"/>
      <c r="C241" s="30"/>
      <c r="D241" s="30"/>
      <c r="E241" s="30"/>
      <c r="F241" s="30"/>
    </row>
    <row r="242" spans="2:6" s="31" customFormat="1" ht="19.5" customHeight="1">
      <c r="B242" s="30"/>
      <c r="C242" s="30"/>
      <c r="D242" s="30"/>
      <c r="E242" s="30"/>
      <c r="F242" s="30"/>
    </row>
    <row r="243" spans="2:6" s="31" customFormat="1" ht="19.5" customHeight="1">
      <c r="B243" s="30"/>
      <c r="C243" s="30"/>
      <c r="D243" s="30"/>
      <c r="E243" s="30"/>
      <c r="F243" s="30"/>
    </row>
    <row r="244" spans="2:6" s="31" customFormat="1" ht="19.5" customHeight="1">
      <c r="B244" s="30"/>
      <c r="C244" s="30"/>
      <c r="D244" s="30"/>
      <c r="E244" s="30"/>
      <c r="F244" s="30"/>
    </row>
    <row r="245" spans="2:6" s="31" customFormat="1" ht="19.5" customHeight="1">
      <c r="B245" s="30"/>
      <c r="C245" s="30"/>
      <c r="D245" s="30"/>
      <c r="E245" s="30"/>
      <c r="F245" s="30"/>
    </row>
    <row r="246" spans="2:6" s="31" customFormat="1" ht="19.5" customHeight="1">
      <c r="B246" s="30"/>
      <c r="C246" s="30"/>
      <c r="D246" s="30"/>
      <c r="E246" s="30"/>
      <c r="F246" s="30"/>
    </row>
    <row r="247" spans="2:6" s="31" customFormat="1" ht="19.5" customHeight="1">
      <c r="B247" s="30"/>
      <c r="C247" s="30"/>
      <c r="D247" s="30"/>
      <c r="E247" s="30"/>
      <c r="F247" s="30"/>
    </row>
    <row r="248" spans="2:6" s="31" customFormat="1" ht="19.5" customHeight="1">
      <c r="B248" s="30"/>
      <c r="C248" s="30"/>
      <c r="D248" s="30"/>
      <c r="E248" s="30"/>
      <c r="F248" s="30"/>
    </row>
    <row r="249" spans="2:6" s="31" customFormat="1" ht="19.5" customHeight="1">
      <c r="B249" s="30"/>
      <c r="C249" s="30"/>
      <c r="D249" s="30"/>
      <c r="E249" s="30"/>
      <c r="F249" s="30"/>
    </row>
    <row r="250" spans="2:6" s="31" customFormat="1" ht="19.5" customHeight="1">
      <c r="B250" s="30"/>
      <c r="C250" s="30"/>
      <c r="D250" s="30"/>
      <c r="E250" s="30"/>
      <c r="F250" s="30"/>
    </row>
    <row r="251" spans="2:6" s="31" customFormat="1" ht="19.5" customHeight="1">
      <c r="B251" s="30"/>
      <c r="C251" s="30"/>
      <c r="D251" s="30"/>
      <c r="E251" s="30"/>
      <c r="F251" s="30"/>
    </row>
    <row r="252" spans="2:6" s="31" customFormat="1" ht="19.5" customHeight="1">
      <c r="B252" s="30"/>
      <c r="C252" s="30"/>
      <c r="D252" s="30"/>
      <c r="E252" s="30"/>
      <c r="F252" s="30"/>
    </row>
    <row r="253" spans="2:6" s="31" customFormat="1" ht="19.5" customHeight="1">
      <c r="B253" s="30"/>
      <c r="C253" s="30"/>
      <c r="D253" s="30"/>
      <c r="E253" s="30"/>
      <c r="F253" s="30"/>
    </row>
    <row r="254" spans="2:6" s="31" customFormat="1" ht="19.5" customHeight="1">
      <c r="B254" s="30"/>
      <c r="C254" s="30"/>
      <c r="D254" s="30"/>
      <c r="E254" s="30"/>
      <c r="F254" s="30"/>
    </row>
    <row r="255" spans="2:6" s="31" customFormat="1" ht="19.5" customHeight="1">
      <c r="B255" s="30"/>
      <c r="C255" s="30"/>
      <c r="D255" s="30"/>
      <c r="E255" s="30"/>
      <c r="F255" s="30"/>
    </row>
    <row r="256" spans="2:6" s="31" customFormat="1" ht="19.5" customHeight="1">
      <c r="B256" s="30"/>
      <c r="C256" s="30"/>
      <c r="D256" s="30"/>
      <c r="E256" s="30"/>
      <c r="F256" s="30"/>
    </row>
    <row r="257" spans="2:6" s="31" customFormat="1" ht="19.5" customHeight="1">
      <c r="B257" s="30"/>
      <c r="C257" s="30"/>
      <c r="D257" s="30"/>
      <c r="E257" s="30"/>
      <c r="F257" s="30"/>
    </row>
    <row r="258" spans="2:6" s="31" customFormat="1" ht="19.5" customHeight="1">
      <c r="B258" s="30"/>
      <c r="C258" s="30"/>
      <c r="D258" s="30"/>
      <c r="E258" s="30"/>
      <c r="F258" s="30"/>
    </row>
    <row r="259" spans="2:6" s="31" customFormat="1" ht="19.5" customHeight="1">
      <c r="B259" s="30"/>
      <c r="C259" s="30"/>
      <c r="D259" s="30"/>
      <c r="E259" s="30"/>
      <c r="F259" s="30"/>
    </row>
    <row r="260" spans="2:6" s="31" customFormat="1" ht="19.5" customHeight="1">
      <c r="B260" s="30"/>
      <c r="C260" s="30"/>
      <c r="D260" s="30"/>
      <c r="E260" s="30"/>
      <c r="F260" s="30"/>
    </row>
    <row r="261" spans="2:6" s="31" customFormat="1" ht="19.5" customHeight="1">
      <c r="B261" s="30"/>
      <c r="C261" s="30"/>
      <c r="D261" s="30"/>
      <c r="E261" s="30"/>
      <c r="F261" s="30"/>
    </row>
    <row r="262" spans="2:6" s="31" customFormat="1" ht="19.5" customHeight="1">
      <c r="B262" s="30"/>
      <c r="C262" s="30"/>
      <c r="D262" s="30"/>
      <c r="E262" s="30"/>
      <c r="F262" s="30"/>
    </row>
    <row r="263" spans="2:6" s="31" customFormat="1" ht="19.5" customHeight="1">
      <c r="B263" s="30"/>
      <c r="C263" s="30"/>
      <c r="D263" s="30"/>
      <c r="E263" s="30"/>
      <c r="F263" s="30"/>
    </row>
    <row r="264" spans="2:6" s="31" customFormat="1" ht="19.5" customHeight="1">
      <c r="B264" s="30"/>
      <c r="C264" s="30"/>
      <c r="D264" s="30"/>
      <c r="E264" s="30"/>
      <c r="F264" s="30"/>
    </row>
    <row r="265" spans="2:6" s="31" customFormat="1" ht="19.5" customHeight="1">
      <c r="B265" s="30"/>
      <c r="C265" s="30"/>
      <c r="D265" s="30"/>
      <c r="E265" s="30"/>
      <c r="F265" s="30"/>
    </row>
    <row r="266" spans="2:6" s="31" customFormat="1" ht="19.5" customHeight="1">
      <c r="B266" s="30"/>
      <c r="C266" s="30"/>
      <c r="D266" s="30"/>
      <c r="E266" s="30"/>
      <c r="F266" s="30"/>
    </row>
    <row r="267" spans="2:6" s="31" customFormat="1" ht="19.5" customHeight="1">
      <c r="B267" s="30"/>
      <c r="C267" s="30"/>
      <c r="D267" s="30"/>
      <c r="E267" s="30"/>
      <c r="F267" s="30"/>
    </row>
    <row r="268" spans="2:6" s="31" customFormat="1" ht="19.5" customHeight="1">
      <c r="B268" s="30"/>
      <c r="C268" s="30"/>
      <c r="D268" s="30"/>
      <c r="E268" s="30"/>
      <c r="F268" s="30"/>
    </row>
    <row r="269" spans="2:6" s="31" customFormat="1" ht="19.5" customHeight="1">
      <c r="B269" s="30"/>
      <c r="C269" s="30"/>
      <c r="D269" s="30"/>
      <c r="E269" s="30"/>
      <c r="F269" s="30"/>
    </row>
    <row r="270" spans="2:6" s="31" customFormat="1" ht="19.5" customHeight="1">
      <c r="B270" s="30"/>
      <c r="C270" s="30"/>
      <c r="D270" s="30"/>
      <c r="E270" s="30"/>
      <c r="F270" s="30"/>
    </row>
    <row r="271" spans="2:6" s="31" customFormat="1" ht="19.5" customHeight="1">
      <c r="B271" s="30"/>
      <c r="C271" s="30"/>
      <c r="D271" s="30"/>
      <c r="E271" s="30"/>
      <c r="F271" s="30"/>
    </row>
    <row r="272" spans="2:6" s="31" customFormat="1" ht="19.5" customHeight="1">
      <c r="B272" s="30"/>
      <c r="C272" s="30"/>
      <c r="D272" s="30"/>
      <c r="E272" s="30"/>
      <c r="F272" s="30"/>
    </row>
    <row r="273" spans="2:6" s="31" customFormat="1" ht="19.5" customHeight="1">
      <c r="B273" s="30"/>
      <c r="C273" s="30"/>
      <c r="D273" s="30"/>
      <c r="E273" s="30"/>
      <c r="F273" s="30"/>
    </row>
    <row r="274" spans="2:6" s="31" customFormat="1" ht="19.5" customHeight="1">
      <c r="B274" s="30"/>
      <c r="C274" s="30"/>
      <c r="D274" s="30"/>
      <c r="E274" s="30"/>
      <c r="F274" s="30"/>
    </row>
    <row r="275" spans="2:6" s="31" customFormat="1" ht="19.5" customHeight="1">
      <c r="B275" s="30"/>
      <c r="C275" s="30"/>
      <c r="D275" s="30"/>
      <c r="E275" s="30"/>
      <c r="F275" s="30"/>
    </row>
    <row r="276" spans="2:6" s="31" customFormat="1" ht="19.5" customHeight="1">
      <c r="B276" s="30"/>
      <c r="C276" s="30"/>
      <c r="D276" s="30"/>
      <c r="E276" s="30"/>
      <c r="F276" s="30"/>
    </row>
    <row r="277" spans="2:6" s="31" customFormat="1" ht="19.5" customHeight="1">
      <c r="B277" s="30"/>
      <c r="C277" s="30"/>
      <c r="D277" s="30"/>
      <c r="E277" s="30"/>
      <c r="F277" s="30"/>
    </row>
    <row r="278" spans="2:6" s="31" customFormat="1" ht="19.5" customHeight="1">
      <c r="B278" s="30"/>
      <c r="C278" s="30"/>
      <c r="D278" s="30"/>
      <c r="E278" s="30"/>
      <c r="F278" s="30"/>
    </row>
    <row r="279" spans="2:6" s="31" customFormat="1" ht="19.5" customHeight="1">
      <c r="B279" s="30"/>
      <c r="C279" s="30"/>
      <c r="D279" s="30"/>
      <c r="E279" s="30"/>
      <c r="F279" s="30"/>
    </row>
    <row r="280" spans="2:6" s="31" customFormat="1" ht="19.5" customHeight="1">
      <c r="B280" s="30"/>
      <c r="C280" s="30"/>
      <c r="D280" s="30"/>
      <c r="E280" s="30"/>
      <c r="F280" s="30"/>
    </row>
    <row r="281" spans="2:6" s="31" customFormat="1" ht="19.5" customHeight="1">
      <c r="B281" s="30"/>
      <c r="C281" s="30"/>
      <c r="D281" s="30"/>
      <c r="E281" s="30"/>
      <c r="F281" s="30"/>
    </row>
    <row r="282" spans="2:6" s="31" customFormat="1" ht="19.5" customHeight="1">
      <c r="B282" s="30"/>
      <c r="C282" s="30"/>
      <c r="D282" s="30"/>
      <c r="E282" s="30"/>
      <c r="F282" s="30"/>
    </row>
    <row r="283" spans="2:6" s="31" customFormat="1" ht="19.5" customHeight="1">
      <c r="B283" s="30"/>
      <c r="C283" s="30"/>
      <c r="D283" s="30"/>
      <c r="E283" s="30"/>
      <c r="F283" s="30"/>
    </row>
    <row r="284" spans="2:6" s="31" customFormat="1" ht="19.5" customHeight="1">
      <c r="B284" s="30"/>
      <c r="C284" s="30"/>
      <c r="D284" s="30"/>
      <c r="E284" s="30"/>
      <c r="F284" s="30"/>
    </row>
    <row r="285" spans="2:6" s="31" customFormat="1" ht="19.5" customHeight="1">
      <c r="B285" s="30"/>
      <c r="C285" s="30"/>
      <c r="D285" s="30"/>
      <c r="E285" s="30"/>
      <c r="F285" s="30"/>
    </row>
    <row r="286" spans="2:6" s="31" customFormat="1" ht="19.5" customHeight="1">
      <c r="B286" s="30"/>
      <c r="C286" s="30"/>
      <c r="D286" s="30"/>
      <c r="E286" s="30"/>
      <c r="F286" s="30"/>
    </row>
    <row r="287" spans="2:6" s="31" customFormat="1" ht="19.5" customHeight="1">
      <c r="B287" s="30"/>
      <c r="C287" s="30"/>
      <c r="D287" s="30"/>
      <c r="E287" s="30"/>
      <c r="F287" s="30"/>
    </row>
    <row r="288" spans="2:6" s="31" customFormat="1" ht="19.5" customHeight="1">
      <c r="B288" s="30"/>
      <c r="C288" s="30"/>
      <c r="D288" s="30"/>
      <c r="E288" s="30"/>
      <c r="F288" s="30"/>
    </row>
    <row r="289" spans="2:6" s="31" customFormat="1" ht="19.5" customHeight="1">
      <c r="B289" s="30"/>
      <c r="C289" s="30"/>
      <c r="D289" s="30"/>
      <c r="E289" s="30"/>
      <c r="F289" s="30"/>
    </row>
    <row r="290" spans="2:6" s="31" customFormat="1" ht="19.5" customHeight="1">
      <c r="B290" s="30"/>
      <c r="C290" s="30"/>
      <c r="D290" s="30"/>
      <c r="E290" s="30"/>
      <c r="F290" s="30"/>
    </row>
    <row r="291" spans="2:6" s="31" customFormat="1" ht="19.5" customHeight="1">
      <c r="B291" s="30"/>
      <c r="C291" s="30"/>
      <c r="D291" s="30"/>
      <c r="E291" s="30"/>
      <c r="F291" s="30"/>
    </row>
    <row r="292" spans="2:6" s="31" customFormat="1" ht="19.5" customHeight="1">
      <c r="B292" s="30"/>
      <c r="C292" s="30"/>
      <c r="D292" s="30"/>
      <c r="E292" s="30"/>
      <c r="F292" s="30"/>
    </row>
    <row r="293" spans="2:6" s="31" customFormat="1" ht="19.5" customHeight="1">
      <c r="B293" s="30"/>
      <c r="C293" s="30"/>
      <c r="D293" s="30"/>
      <c r="E293" s="30"/>
      <c r="F293" s="30"/>
    </row>
    <row r="294" spans="2:6" s="31" customFormat="1" ht="19.5" customHeight="1">
      <c r="B294" s="30"/>
      <c r="C294" s="30"/>
      <c r="D294" s="30"/>
      <c r="E294" s="30"/>
      <c r="F294" s="30"/>
    </row>
    <row r="295" spans="2:6" s="31" customFormat="1" ht="19.5" customHeight="1">
      <c r="B295" s="30"/>
      <c r="C295" s="30"/>
      <c r="D295" s="30"/>
      <c r="E295" s="30"/>
      <c r="F295" s="30"/>
    </row>
    <row r="296" spans="2:6" s="31" customFormat="1" ht="19.5" customHeight="1">
      <c r="B296" s="30"/>
      <c r="C296" s="30"/>
      <c r="D296" s="30"/>
      <c r="E296" s="30"/>
      <c r="F296" s="30"/>
    </row>
    <row r="297" spans="2:6" s="31" customFormat="1" ht="19.5" customHeight="1">
      <c r="B297" s="30"/>
      <c r="C297" s="30"/>
      <c r="D297" s="30"/>
      <c r="E297" s="30"/>
      <c r="F297" s="30"/>
    </row>
    <row r="298" spans="2:6" s="31" customFormat="1" ht="19.5" customHeight="1">
      <c r="B298" s="30"/>
      <c r="C298" s="30"/>
      <c r="D298" s="30"/>
      <c r="E298" s="30"/>
      <c r="F298" s="30"/>
    </row>
    <row r="299" spans="2:6" s="31" customFormat="1" ht="19.5" customHeight="1">
      <c r="B299" s="30"/>
      <c r="C299" s="30"/>
      <c r="D299" s="30"/>
      <c r="E299" s="30"/>
      <c r="F299" s="30"/>
    </row>
    <row r="300" spans="2:6" s="31" customFormat="1" ht="19.5" customHeight="1">
      <c r="B300" s="30"/>
      <c r="C300" s="30"/>
      <c r="D300" s="30"/>
      <c r="E300" s="30"/>
      <c r="F300" s="30"/>
    </row>
    <row r="301" spans="2:6" s="31" customFormat="1" ht="19.5" customHeight="1">
      <c r="B301" s="30"/>
      <c r="C301" s="30"/>
      <c r="D301" s="30"/>
      <c r="E301" s="30"/>
      <c r="F301" s="30"/>
    </row>
    <row r="302" spans="2:6" s="31" customFormat="1" ht="19.5" customHeight="1">
      <c r="B302" s="30"/>
      <c r="C302" s="30"/>
      <c r="D302" s="30"/>
      <c r="E302" s="30"/>
      <c r="F302" s="30"/>
    </row>
    <row r="303" spans="2:6" s="31" customFormat="1" ht="19.5" customHeight="1">
      <c r="B303" s="30"/>
      <c r="C303" s="30"/>
      <c r="D303" s="30"/>
      <c r="E303" s="30"/>
      <c r="F303" s="30"/>
    </row>
    <row r="304" spans="2:6" s="31" customFormat="1" ht="19.5" customHeight="1">
      <c r="B304" s="30"/>
      <c r="C304" s="30"/>
      <c r="D304" s="30"/>
      <c r="E304" s="30"/>
      <c r="F304" s="30"/>
    </row>
    <row r="305" spans="2:6" s="31" customFormat="1" ht="19.5" customHeight="1">
      <c r="B305" s="30"/>
      <c r="C305" s="30"/>
      <c r="D305" s="30"/>
      <c r="E305" s="30"/>
      <c r="F305" s="30"/>
    </row>
    <row r="306" spans="2:6" s="31" customFormat="1" ht="19.5" customHeight="1">
      <c r="B306" s="30"/>
      <c r="C306" s="30"/>
      <c r="D306" s="30"/>
      <c r="E306" s="30"/>
      <c r="F306" s="30"/>
    </row>
    <row r="307" spans="2:6" s="31" customFormat="1" ht="19.5" customHeight="1">
      <c r="B307" s="30"/>
      <c r="C307" s="30"/>
      <c r="D307" s="30"/>
      <c r="E307" s="30"/>
      <c r="F307" s="30"/>
    </row>
    <row r="308" spans="2:6" s="31" customFormat="1" ht="19.5" customHeight="1">
      <c r="B308" s="30"/>
      <c r="C308" s="30"/>
      <c r="D308" s="30"/>
      <c r="E308" s="30"/>
      <c r="F308" s="30"/>
    </row>
    <row r="309" spans="2:6" s="31" customFormat="1" ht="19.5" customHeight="1">
      <c r="B309" s="30"/>
      <c r="C309" s="30"/>
      <c r="D309" s="30"/>
      <c r="E309" s="30"/>
      <c r="F309" s="30"/>
    </row>
    <row r="310" spans="2:6" s="31" customFormat="1" ht="19.5" customHeight="1">
      <c r="B310" s="30"/>
      <c r="C310" s="30"/>
      <c r="D310" s="30"/>
      <c r="E310" s="30"/>
      <c r="F310" s="30"/>
    </row>
    <row r="311" spans="2:6" s="31" customFormat="1" ht="19.5" customHeight="1">
      <c r="B311" s="30"/>
      <c r="C311" s="30"/>
      <c r="D311" s="30"/>
      <c r="E311" s="30"/>
      <c r="F311" s="30"/>
    </row>
    <row r="312" spans="2:6" s="31" customFormat="1" ht="19.5" customHeight="1">
      <c r="B312" s="30"/>
      <c r="C312" s="30"/>
      <c r="D312" s="30"/>
      <c r="E312" s="30"/>
      <c r="F312" s="30"/>
    </row>
    <row r="313" spans="2:6" s="31" customFormat="1" ht="19.5" customHeight="1">
      <c r="B313" s="30"/>
      <c r="C313" s="30"/>
      <c r="D313" s="30"/>
      <c r="E313" s="30"/>
      <c r="F313" s="30"/>
    </row>
    <row r="314" spans="2:6" s="31" customFormat="1" ht="19.5" customHeight="1">
      <c r="B314" s="30"/>
      <c r="C314" s="30"/>
      <c r="D314" s="30"/>
      <c r="E314" s="30"/>
      <c r="F314" s="30"/>
    </row>
    <row r="315" spans="2:6" s="31" customFormat="1" ht="19.5" customHeight="1">
      <c r="B315" s="30"/>
      <c r="C315" s="30"/>
      <c r="D315" s="30"/>
      <c r="E315" s="30"/>
      <c r="F315" s="30"/>
    </row>
    <row r="316" spans="2:6" s="31" customFormat="1" ht="19.5" customHeight="1">
      <c r="B316" s="30"/>
      <c r="C316" s="30"/>
      <c r="D316" s="30"/>
      <c r="E316" s="30"/>
      <c r="F316" s="30"/>
    </row>
    <row r="317" spans="2:6" s="31" customFormat="1" ht="19.5" customHeight="1">
      <c r="B317" s="30"/>
      <c r="C317" s="30"/>
      <c r="D317" s="30"/>
      <c r="E317" s="30"/>
      <c r="F317" s="30"/>
    </row>
    <row r="318" spans="2:6" s="31" customFormat="1" ht="19.5" customHeight="1">
      <c r="B318" s="30"/>
      <c r="C318" s="30"/>
      <c r="D318" s="30"/>
      <c r="E318" s="30"/>
      <c r="F318" s="30"/>
    </row>
    <row r="319" spans="2:6" s="31" customFormat="1" ht="19.5" customHeight="1">
      <c r="B319" s="30"/>
      <c r="C319" s="30"/>
      <c r="D319" s="30"/>
      <c r="E319" s="30"/>
      <c r="F319" s="30"/>
    </row>
    <row r="320" spans="2:6" s="31" customFormat="1" ht="19.5" customHeight="1">
      <c r="B320" s="30"/>
      <c r="C320" s="30"/>
      <c r="D320" s="30"/>
      <c r="E320" s="30"/>
      <c r="F320" s="30"/>
    </row>
    <row r="321" spans="2:6" s="31" customFormat="1" ht="19.5" customHeight="1">
      <c r="B321" s="30"/>
      <c r="C321" s="30"/>
      <c r="D321" s="30"/>
      <c r="E321" s="30"/>
      <c r="F321" s="30"/>
    </row>
    <row r="322" spans="2:6" s="31" customFormat="1" ht="19.5" customHeight="1">
      <c r="B322" s="30"/>
      <c r="C322" s="30"/>
      <c r="D322" s="30"/>
      <c r="E322" s="30"/>
      <c r="F322" s="30"/>
    </row>
    <row r="323" spans="2:6" s="31" customFormat="1" ht="19.5" customHeight="1">
      <c r="B323" s="30"/>
      <c r="C323" s="30"/>
      <c r="D323" s="30"/>
      <c r="E323" s="30"/>
      <c r="F323" s="30"/>
    </row>
    <row r="324" spans="2:6" s="31" customFormat="1" ht="19.5" customHeight="1">
      <c r="B324" s="30"/>
      <c r="C324" s="30"/>
      <c r="D324" s="30"/>
      <c r="E324" s="30"/>
      <c r="F324" s="30"/>
    </row>
    <row r="325" spans="2:6" s="31" customFormat="1" ht="19.5" customHeight="1">
      <c r="B325" s="30"/>
      <c r="C325" s="30"/>
      <c r="D325" s="30"/>
      <c r="E325" s="30"/>
      <c r="F325" s="30"/>
    </row>
    <row r="326" spans="2:6" s="31" customFormat="1" ht="19.5" customHeight="1">
      <c r="B326" s="30"/>
      <c r="C326" s="30"/>
      <c r="D326" s="30"/>
      <c r="E326" s="30"/>
      <c r="F326" s="30"/>
    </row>
    <row r="327" spans="2:6" s="31" customFormat="1" ht="19.5" customHeight="1">
      <c r="B327" s="30"/>
      <c r="C327" s="30"/>
      <c r="D327" s="30"/>
      <c r="E327" s="30"/>
      <c r="F327" s="30"/>
    </row>
    <row r="328" spans="2:6" s="31" customFormat="1" ht="19.5" customHeight="1">
      <c r="B328" s="30"/>
      <c r="C328" s="30"/>
      <c r="D328" s="30"/>
      <c r="E328" s="30"/>
      <c r="F328" s="30"/>
    </row>
    <row r="329" spans="2:6" s="31" customFormat="1" ht="19.5" customHeight="1">
      <c r="B329" s="30"/>
      <c r="C329" s="30"/>
      <c r="D329" s="30"/>
      <c r="E329" s="30"/>
      <c r="F329" s="30"/>
    </row>
    <row r="330" spans="2:6" s="31" customFormat="1" ht="19.5" customHeight="1">
      <c r="B330" s="30"/>
      <c r="C330" s="30"/>
      <c r="D330" s="30"/>
      <c r="E330" s="30"/>
      <c r="F330" s="30"/>
    </row>
    <row r="331" spans="2:6" s="31" customFormat="1" ht="19.5" customHeight="1">
      <c r="B331" s="30"/>
      <c r="C331" s="30"/>
      <c r="D331" s="30"/>
      <c r="E331" s="30"/>
      <c r="F331" s="30"/>
    </row>
    <row r="332" spans="2:6" s="31" customFormat="1" ht="19.5" customHeight="1">
      <c r="B332" s="30"/>
      <c r="C332" s="30"/>
      <c r="D332" s="30"/>
      <c r="E332" s="30"/>
      <c r="F332" s="30"/>
    </row>
    <row r="333" spans="2:6" s="31" customFormat="1" ht="19.5" customHeight="1">
      <c r="B333" s="30"/>
      <c r="C333" s="30"/>
      <c r="D333" s="30"/>
      <c r="E333" s="30"/>
      <c r="F333" s="30"/>
    </row>
    <row r="334" spans="2:6" s="31" customFormat="1" ht="19.5" customHeight="1">
      <c r="B334" s="30"/>
      <c r="C334" s="30"/>
      <c r="D334" s="30"/>
      <c r="E334" s="30"/>
      <c r="F334" s="30"/>
    </row>
    <row r="335" spans="2:6" s="31" customFormat="1" ht="19.5" customHeight="1">
      <c r="B335" s="30"/>
      <c r="C335" s="30"/>
      <c r="D335" s="30"/>
      <c r="E335" s="30"/>
      <c r="F335" s="30"/>
    </row>
    <row r="336" spans="2:6" s="31" customFormat="1" ht="19.5" customHeight="1">
      <c r="B336" s="30"/>
      <c r="C336" s="30"/>
      <c r="D336" s="30"/>
      <c r="E336" s="30"/>
      <c r="F336" s="30"/>
    </row>
    <row r="337" spans="2:6" s="31" customFormat="1" ht="19.5" customHeight="1">
      <c r="B337" s="30"/>
      <c r="C337" s="30"/>
      <c r="D337" s="30"/>
      <c r="E337" s="30"/>
      <c r="F337" s="30"/>
    </row>
    <row r="338" spans="2:6" s="31" customFormat="1" ht="19.5" customHeight="1">
      <c r="B338" s="30"/>
      <c r="C338" s="30"/>
      <c r="D338" s="30"/>
      <c r="E338" s="30"/>
      <c r="F338" s="30"/>
    </row>
    <row r="339" spans="2:6" s="31" customFormat="1" ht="19.5" customHeight="1">
      <c r="B339" s="30"/>
      <c r="C339" s="30"/>
      <c r="D339" s="30"/>
      <c r="E339" s="30"/>
      <c r="F339" s="30"/>
    </row>
    <row r="340" spans="2:6" s="31" customFormat="1" ht="19.5" customHeight="1">
      <c r="B340" s="30"/>
      <c r="C340" s="30"/>
      <c r="D340" s="30"/>
      <c r="E340" s="30"/>
      <c r="F340" s="30"/>
    </row>
    <row r="341" spans="2:6" s="31" customFormat="1" ht="19.5" customHeight="1">
      <c r="B341" s="30"/>
      <c r="C341" s="30"/>
      <c r="D341" s="30"/>
      <c r="E341" s="30"/>
      <c r="F341" s="30"/>
    </row>
    <row r="342" spans="2:6" s="31" customFormat="1" ht="19.5" customHeight="1">
      <c r="B342" s="30"/>
      <c r="C342" s="30"/>
      <c r="D342" s="30"/>
      <c r="E342" s="30"/>
      <c r="F342" s="30"/>
    </row>
    <row r="343" spans="2:6" s="31" customFormat="1" ht="19.5" customHeight="1">
      <c r="B343" s="30"/>
      <c r="C343" s="30"/>
      <c r="D343" s="30"/>
      <c r="E343" s="30"/>
      <c r="F343" s="30"/>
    </row>
    <row r="344" spans="2:6" s="31" customFormat="1" ht="19.5" customHeight="1">
      <c r="B344" s="30"/>
      <c r="C344" s="30"/>
      <c r="D344" s="30"/>
      <c r="E344" s="30"/>
      <c r="F344" s="30"/>
    </row>
    <row r="345" spans="2:6" s="31" customFormat="1" ht="19.5" customHeight="1">
      <c r="B345" s="30"/>
      <c r="C345" s="30"/>
      <c r="D345" s="30"/>
      <c r="E345" s="30"/>
      <c r="F345" s="30"/>
    </row>
    <row r="346" spans="2:6" s="31" customFormat="1" ht="19.5" customHeight="1">
      <c r="B346" s="30"/>
      <c r="C346" s="30"/>
      <c r="D346" s="30"/>
      <c r="E346" s="30"/>
      <c r="F346" s="30"/>
    </row>
    <row r="347" spans="2:6" s="31" customFormat="1" ht="19.5" customHeight="1">
      <c r="B347" s="30"/>
      <c r="C347" s="30"/>
      <c r="D347" s="30"/>
      <c r="E347" s="30"/>
      <c r="F347" s="30"/>
    </row>
    <row r="348" spans="2:6" s="31" customFormat="1" ht="19.5" customHeight="1">
      <c r="B348" s="30"/>
      <c r="C348" s="30"/>
      <c r="D348" s="30"/>
      <c r="E348" s="30"/>
      <c r="F348" s="30"/>
    </row>
    <row r="349" spans="2:6" s="31" customFormat="1" ht="19.5" customHeight="1">
      <c r="B349" s="30"/>
      <c r="C349" s="30"/>
      <c r="D349" s="30"/>
      <c r="E349" s="30"/>
      <c r="F349" s="30"/>
    </row>
    <row r="350" spans="2:6" s="31" customFormat="1" ht="19.5" customHeight="1">
      <c r="B350" s="30"/>
      <c r="C350" s="30"/>
      <c r="D350" s="30"/>
      <c r="E350" s="30"/>
      <c r="F350" s="30"/>
    </row>
    <row r="351" spans="2:6" s="31" customFormat="1" ht="19.5" customHeight="1">
      <c r="B351" s="30"/>
      <c r="C351" s="30"/>
      <c r="D351" s="30"/>
      <c r="E351" s="30"/>
      <c r="F351" s="30"/>
    </row>
    <row r="352" spans="2:6" s="31" customFormat="1" ht="19.5" customHeight="1">
      <c r="B352" s="30"/>
      <c r="C352" s="30"/>
      <c r="D352" s="30"/>
      <c r="E352" s="30"/>
      <c r="F352" s="30"/>
    </row>
    <row r="353" spans="2:6" s="31" customFormat="1" ht="19.5" customHeight="1">
      <c r="B353" s="30"/>
      <c r="C353" s="30"/>
      <c r="D353" s="30"/>
      <c r="E353" s="30"/>
      <c r="F353" s="30"/>
    </row>
    <row r="354" spans="2:6" s="31" customFormat="1" ht="19.5" customHeight="1">
      <c r="B354" s="30"/>
      <c r="C354" s="30"/>
      <c r="D354" s="30"/>
      <c r="E354" s="30"/>
      <c r="F354" s="30"/>
    </row>
    <row r="355" spans="2:6" s="31" customFormat="1" ht="19.5" customHeight="1">
      <c r="B355" s="30"/>
      <c r="C355" s="30"/>
      <c r="D355" s="30"/>
      <c r="E355" s="30"/>
      <c r="F355" s="30"/>
    </row>
    <row r="356" spans="2:6" s="31" customFormat="1" ht="19.5" customHeight="1">
      <c r="B356" s="30"/>
      <c r="C356" s="30"/>
      <c r="D356" s="30"/>
      <c r="E356" s="30"/>
      <c r="F356" s="30"/>
    </row>
    <row r="357" spans="2:6" s="31" customFormat="1" ht="19.5" customHeight="1">
      <c r="B357" s="30"/>
      <c r="C357" s="30"/>
      <c r="D357" s="30"/>
      <c r="E357" s="30"/>
      <c r="F357" s="30"/>
    </row>
    <row r="358" spans="2:6" s="31" customFormat="1" ht="19.5" customHeight="1">
      <c r="B358" s="30"/>
      <c r="C358" s="30"/>
      <c r="D358" s="30"/>
      <c r="E358" s="30"/>
      <c r="F358" s="30"/>
    </row>
    <row r="359" spans="2:6" s="31" customFormat="1" ht="19.5" customHeight="1">
      <c r="B359" s="30"/>
      <c r="C359" s="30"/>
      <c r="D359" s="30"/>
      <c r="E359" s="30"/>
      <c r="F359" s="30"/>
    </row>
    <row r="360" spans="2:6" s="31" customFormat="1" ht="19.5" customHeight="1">
      <c r="B360" s="30"/>
      <c r="C360" s="30"/>
      <c r="D360" s="30"/>
      <c r="E360" s="30"/>
      <c r="F360" s="30"/>
    </row>
    <row r="361" spans="2:6" s="31" customFormat="1" ht="19.5" customHeight="1">
      <c r="B361" s="30"/>
      <c r="C361" s="30"/>
      <c r="D361" s="30"/>
      <c r="E361" s="30"/>
      <c r="F361" s="30"/>
    </row>
    <row r="362" spans="2:6" s="31" customFormat="1" ht="19.5" customHeight="1">
      <c r="B362" s="30"/>
      <c r="C362" s="30"/>
      <c r="D362" s="30"/>
      <c r="E362" s="30"/>
      <c r="F362" s="30"/>
    </row>
    <row r="363" spans="2:6" s="31" customFormat="1" ht="19.5" customHeight="1">
      <c r="B363" s="30"/>
      <c r="C363" s="30"/>
      <c r="D363" s="30"/>
      <c r="E363" s="30"/>
      <c r="F363" s="30"/>
    </row>
    <row r="364" spans="2:6" s="31" customFormat="1" ht="19.5" customHeight="1">
      <c r="B364" s="30"/>
      <c r="C364" s="30"/>
      <c r="D364" s="30"/>
      <c r="E364" s="30"/>
      <c r="F364" s="30"/>
    </row>
    <row r="365" spans="2:6" s="31" customFormat="1" ht="19.5" customHeight="1">
      <c r="B365" s="30"/>
      <c r="C365" s="30"/>
      <c r="D365" s="30"/>
      <c r="E365" s="30"/>
      <c r="F365" s="30"/>
    </row>
    <row r="366" spans="2:6" s="31" customFormat="1" ht="19.5" customHeight="1">
      <c r="B366" s="30"/>
      <c r="C366" s="30"/>
      <c r="D366" s="30"/>
      <c r="E366" s="30"/>
      <c r="F366" s="30"/>
    </row>
    <row r="367" spans="2:6" s="31" customFormat="1" ht="19.5" customHeight="1">
      <c r="B367" s="30"/>
      <c r="C367" s="30"/>
      <c r="D367" s="30"/>
      <c r="E367" s="30"/>
      <c r="F367" s="30"/>
    </row>
    <row r="368" spans="2:6" s="31" customFormat="1" ht="19.5" customHeight="1">
      <c r="B368" s="30"/>
      <c r="C368" s="30"/>
      <c r="D368" s="30"/>
      <c r="E368" s="30"/>
      <c r="F368" s="30"/>
    </row>
    <row r="369" spans="2:6" s="31" customFormat="1" ht="19.5" customHeight="1">
      <c r="B369" s="30"/>
      <c r="C369" s="30"/>
      <c r="D369" s="30"/>
      <c r="E369" s="30"/>
      <c r="F369" s="30"/>
    </row>
    <row r="370" spans="2:6" s="31" customFormat="1" ht="19.5" customHeight="1">
      <c r="B370" s="30"/>
      <c r="C370" s="30"/>
      <c r="D370" s="30"/>
      <c r="E370" s="30"/>
      <c r="F370" s="30"/>
    </row>
    <row r="371" spans="2:6" s="31" customFormat="1" ht="19.5" customHeight="1">
      <c r="B371" s="30"/>
      <c r="C371" s="30"/>
      <c r="D371" s="30"/>
      <c r="E371" s="30"/>
      <c r="F371" s="30"/>
    </row>
    <row r="372" spans="2:6" s="31" customFormat="1" ht="19.5" customHeight="1">
      <c r="B372" s="30"/>
      <c r="C372" s="30"/>
      <c r="D372" s="30"/>
      <c r="E372" s="30"/>
      <c r="F372" s="30"/>
    </row>
    <row r="373" spans="2:6" s="31" customFormat="1" ht="19.5" customHeight="1">
      <c r="B373" s="30"/>
      <c r="C373" s="30"/>
      <c r="D373" s="30"/>
      <c r="E373" s="30"/>
      <c r="F373" s="30"/>
    </row>
    <row r="374" spans="2:6" s="31" customFormat="1" ht="19.5" customHeight="1">
      <c r="B374" s="30"/>
      <c r="C374" s="30"/>
      <c r="D374" s="30"/>
      <c r="E374" s="30"/>
      <c r="F374" s="30"/>
    </row>
    <row r="375" spans="2:6" s="31" customFormat="1" ht="19.5" customHeight="1">
      <c r="B375" s="30"/>
      <c r="C375" s="30"/>
      <c r="D375" s="30"/>
      <c r="E375" s="30"/>
      <c r="F375" s="30"/>
    </row>
    <row r="376" spans="2:6" s="31" customFormat="1" ht="19.5" customHeight="1">
      <c r="B376" s="30"/>
      <c r="C376" s="30"/>
      <c r="D376" s="30"/>
      <c r="E376" s="30"/>
      <c r="F376" s="30"/>
    </row>
    <row r="377" spans="2:6" s="31" customFormat="1" ht="19.5" customHeight="1">
      <c r="B377" s="30"/>
      <c r="C377" s="30"/>
      <c r="D377" s="30"/>
      <c r="E377" s="30"/>
      <c r="F377" s="30"/>
    </row>
    <row r="378" spans="2:6" s="31" customFormat="1" ht="19.5" customHeight="1">
      <c r="B378" s="30"/>
      <c r="C378" s="30"/>
      <c r="D378" s="30"/>
      <c r="E378" s="30"/>
      <c r="F378" s="30"/>
    </row>
    <row r="379" spans="2:6" s="31" customFormat="1" ht="19.5" customHeight="1">
      <c r="B379" s="30"/>
      <c r="C379" s="30"/>
      <c r="D379" s="30"/>
      <c r="E379" s="30"/>
      <c r="F379" s="30"/>
    </row>
    <row r="380" spans="2:6" s="31" customFormat="1" ht="19.5" customHeight="1">
      <c r="B380" s="30"/>
      <c r="C380" s="30"/>
      <c r="D380" s="30"/>
      <c r="E380" s="30"/>
      <c r="F380" s="30"/>
    </row>
    <row r="381" spans="2:6" s="31" customFormat="1" ht="19.5" customHeight="1">
      <c r="B381" s="30"/>
      <c r="C381" s="30"/>
      <c r="D381" s="30"/>
      <c r="E381" s="30"/>
      <c r="F381" s="30"/>
    </row>
    <row r="382" spans="2:6" s="31" customFormat="1" ht="19.5" customHeight="1">
      <c r="B382" s="30"/>
      <c r="C382" s="30"/>
      <c r="D382" s="30"/>
      <c r="E382" s="30"/>
      <c r="F382" s="30"/>
    </row>
    <row r="383" spans="2:6" s="31" customFormat="1" ht="19.5" customHeight="1">
      <c r="B383" s="30"/>
      <c r="C383" s="30"/>
      <c r="D383" s="30"/>
      <c r="E383" s="30"/>
      <c r="F383" s="30"/>
    </row>
    <row r="384" spans="2:6" s="31" customFormat="1" ht="19.5" customHeight="1">
      <c r="B384" s="30"/>
      <c r="C384" s="30"/>
      <c r="D384" s="30"/>
      <c r="E384" s="30"/>
      <c r="F384" s="30"/>
    </row>
    <row r="385" spans="2:6" s="31" customFormat="1" ht="19.5" customHeight="1">
      <c r="B385" s="30"/>
      <c r="C385" s="30"/>
      <c r="D385" s="30"/>
      <c r="E385" s="30"/>
      <c r="F385" s="30"/>
    </row>
    <row r="386" spans="2:6" s="31" customFormat="1" ht="19.5" customHeight="1">
      <c r="B386" s="30"/>
      <c r="C386" s="30"/>
      <c r="D386" s="30"/>
      <c r="E386" s="30"/>
      <c r="F386" s="30"/>
    </row>
    <row r="387" spans="2:6" s="31" customFormat="1" ht="19.5" customHeight="1">
      <c r="B387" s="30"/>
      <c r="C387" s="30"/>
      <c r="D387" s="30"/>
      <c r="E387" s="30"/>
      <c r="F387" s="30"/>
    </row>
    <row r="388" spans="2:6" s="31" customFormat="1" ht="19.5" customHeight="1">
      <c r="B388" s="30"/>
      <c r="C388" s="30"/>
      <c r="D388" s="30"/>
      <c r="E388" s="30"/>
      <c r="F388" s="30"/>
    </row>
    <row r="389" spans="2:6" s="31" customFormat="1" ht="19.5" customHeight="1">
      <c r="B389" s="30"/>
      <c r="C389" s="30"/>
      <c r="D389" s="30"/>
      <c r="E389" s="30"/>
      <c r="F389" s="30"/>
    </row>
    <row r="390" spans="2:6" s="31" customFormat="1" ht="19.5" customHeight="1">
      <c r="B390" s="30"/>
      <c r="C390" s="30"/>
      <c r="D390" s="30"/>
      <c r="E390" s="30"/>
      <c r="F390" s="30"/>
    </row>
    <row r="391" spans="2:6" s="31" customFormat="1" ht="19.5" customHeight="1">
      <c r="B391" s="30"/>
      <c r="C391" s="30"/>
      <c r="D391" s="30"/>
      <c r="E391" s="30"/>
      <c r="F391" s="30"/>
    </row>
    <row r="392" spans="2:6" s="31" customFormat="1" ht="19.5" customHeight="1">
      <c r="B392" s="30"/>
      <c r="C392" s="30"/>
      <c r="D392" s="30"/>
      <c r="E392" s="30"/>
      <c r="F392" s="30"/>
    </row>
    <row r="393" spans="2:6" s="31" customFormat="1" ht="19.5" customHeight="1">
      <c r="B393" s="30"/>
      <c r="C393" s="30"/>
      <c r="D393" s="30"/>
      <c r="E393" s="30"/>
      <c r="F393" s="30"/>
    </row>
    <row r="394" spans="2:6" s="31" customFormat="1" ht="19.5" customHeight="1">
      <c r="B394" s="30"/>
      <c r="C394" s="30"/>
      <c r="D394" s="30"/>
      <c r="E394" s="30"/>
      <c r="F394" s="30"/>
    </row>
    <row r="395" spans="2:6" s="31" customFormat="1" ht="19.5" customHeight="1">
      <c r="B395" s="30"/>
      <c r="C395" s="30"/>
      <c r="D395" s="30"/>
      <c r="E395" s="30"/>
      <c r="F395" s="30"/>
    </row>
    <row r="396" spans="2:6" s="31" customFormat="1" ht="19.5" customHeight="1">
      <c r="B396" s="30"/>
      <c r="C396" s="30"/>
      <c r="D396" s="30"/>
      <c r="E396" s="30"/>
      <c r="F396" s="30"/>
    </row>
    <row r="397" spans="2:6" s="31" customFormat="1" ht="19.5" customHeight="1">
      <c r="B397" s="30"/>
      <c r="C397" s="30"/>
      <c r="D397" s="30"/>
      <c r="E397" s="30"/>
      <c r="F397" s="30"/>
    </row>
    <row r="398" spans="2:6" s="31" customFormat="1" ht="19.5" customHeight="1">
      <c r="B398" s="30"/>
      <c r="C398" s="30"/>
      <c r="D398" s="30"/>
      <c r="E398" s="30"/>
      <c r="F398" s="30"/>
    </row>
    <row r="399" spans="2:6" s="31" customFormat="1" ht="19.5" customHeight="1">
      <c r="B399" s="30"/>
      <c r="C399" s="30"/>
      <c r="D399" s="30"/>
      <c r="E399" s="30"/>
      <c r="F399" s="30"/>
    </row>
    <row r="400" spans="2:6" s="31" customFormat="1" ht="19.5" customHeight="1">
      <c r="B400" s="30"/>
      <c r="C400" s="30"/>
      <c r="D400" s="30"/>
      <c r="E400" s="30"/>
      <c r="F400" s="30"/>
    </row>
    <row r="401" spans="2:6" s="31" customFormat="1" ht="19.5" customHeight="1">
      <c r="B401" s="30"/>
      <c r="C401" s="30"/>
      <c r="D401" s="30"/>
      <c r="E401" s="30"/>
      <c r="F401" s="30"/>
    </row>
    <row r="402" spans="2:6" s="31" customFormat="1" ht="19.5" customHeight="1">
      <c r="B402" s="30"/>
      <c r="C402" s="30"/>
      <c r="D402" s="30"/>
      <c r="E402" s="30"/>
      <c r="F402" s="30"/>
    </row>
    <row r="403" spans="2:6" s="31" customFormat="1" ht="19.5" customHeight="1">
      <c r="B403" s="30"/>
      <c r="C403" s="30"/>
      <c r="D403" s="30"/>
      <c r="E403" s="30"/>
      <c r="F403" s="30"/>
    </row>
    <row r="404" spans="2:6" s="31" customFormat="1" ht="19.5" customHeight="1">
      <c r="B404" s="30"/>
      <c r="C404" s="30"/>
      <c r="D404" s="30"/>
      <c r="E404" s="30"/>
      <c r="F404" s="30"/>
    </row>
    <row r="405" spans="2:6" s="31" customFormat="1" ht="19.5" customHeight="1">
      <c r="B405" s="30"/>
      <c r="C405" s="30"/>
      <c r="D405" s="30"/>
      <c r="E405" s="30"/>
      <c r="F405" s="30"/>
    </row>
    <row r="406" spans="2:6" s="31" customFormat="1" ht="19.5" customHeight="1">
      <c r="B406" s="30"/>
      <c r="C406" s="30"/>
      <c r="D406" s="30"/>
      <c r="E406" s="30"/>
      <c r="F406" s="30"/>
    </row>
    <row r="407" spans="2:6" s="31" customFormat="1" ht="19.5" customHeight="1">
      <c r="B407" s="30"/>
      <c r="C407" s="30"/>
      <c r="D407" s="30"/>
      <c r="E407" s="30"/>
      <c r="F407" s="30"/>
    </row>
    <row r="408" spans="2:6" s="31" customFormat="1" ht="19.5" customHeight="1">
      <c r="B408" s="30"/>
      <c r="C408" s="30"/>
      <c r="D408" s="30"/>
      <c r="E408" s="30"/>
      <c r="F408" s="30"/>
    </row>
    <row r="409" spans="2:6" s="31" customFormat="1" ht="19.5" customHeight="1">
      <c r="B409" s="30"/>
      <c r="C409" s="30"/>
      <c r="D409" s="30"/>
      <c r="E409" s="30"/>
      <c r="F409" s="30"/>
    </row>
    <row r="410" spans="2:6" s="31" customFormat="1" ht="19.5" customHeight="1">
      <c r="B410" s="30"/>
      <c r="C410" s="30"/>
      <c r="D410" s="30"/>
      <c r="E410" s="30"/>
      <c r="F410" s="30"/>
    </row>
    <row r="411" spans="2:6" s="31" customFormat="1" ht="19.5" customHeight="1">
      <c r="B411" s="30"/>
      <c r="C411" s="30"/>
      <c r="D411" s="30"/>
      <c r="E411" s="30"/>
      <c r="F411" s="30"/>
    </row>
    <row r="412" spans="2:6" s="31" customFormat="1" ht="19.5" customHeight="1">
      <c r="B412" s="30"/>
      <c r="C412" s="30"/>
      <c r="D412" s="30"/>
      <c r="E412" s="30"/>
      <c r="F412" s="30"/>
    </row>
    <row r="413" spans="2:6" s="31" customFormat="1" ht="19.5" customHeight="1">
      <c r="B413" s="30"/>
      <c r="C413" s="30"/>
      <c r="D413" s="30"/>
      <c r="E413" s="30"/>
      <c r="F413" s="30"/>
    </row>
    <row r="414" spans="2:6" s="31" customFormat="1" ht="19.5" customHeight="1">
      <c r="B414" s="30"/>
      <c r="C414" s="30"/>
      <c r="D414" s="30"/>
      <c r="E414" s="30"/>
      <c r="F414" s="30"/>
    </row>
    <row r="415" spans="2:6" s="31" customFormat="1" ht="19.5" customHeight="1">
      <c r="B415" s="30"/>
      <c r="C415" s="30"/>
      <c r="D415" s="30"/>
      <c r="E415" s="30"/>
      <c r="F415" s="30"/>
    </row>
    <row r="416" spans="2:6" s="31" customFormat="1" ht="19.5" customHeight="1">
      <c r="B416" s="30"/>
      <c r="C416" s="30"/>
      <c r="D416" s="30"/>
      <c r="E416" s="30"/>
      <c r="F416" s="30"/>
    </row>
    <row r="417" spans="2:6" s="31" customFormat="1" ht="19.5" customHeight="1">
      <c r="B417" s="30"/>
      <c r="C417" s="30"/>
      <c r="D417" s="30"/>
      <c r="E417" s="30"/>
      <c r="F417" s="30"/>
    </row>
    <row r="418" spans="2:6" s="31" customFormat="1" ht="19.5" customHeight="1">
      <c r="B418" s="30"/>
      <c r="C418" s="30"/>
      <c r="D418" s="30"/>
      <c r="E418" s="30"/>
      <c r="F418" s="30"/>
    </row>
    <row r="419" spans="2:6" s="31" customFormat="1" ht="19.5" customHeight="1">
      <c r="B419" s="30"/>
      <c r="C419" s="30"/>
      <c r="D419" s="30"/>
      <c r="E419" s="30"/>
      <c r="F419" s="30"/>
    </row>
    <row r="420" spans="2:6" s="31" customFormat="1" ht="19.5" customHeight="1">
      <c r="B420" s="30"/>
      <c r="C420" s="30"/>
      <c r="D420" s="30"/>
      <c r="E420" s="30"/>
      <c r="F420" s="30"/>
    </row>
    <row r="421" spans="2:6" s="31" customFormat="1" ht="19.5" customHeight="1">
      <c r="B421" s="30"/>
      <c r="C421" s="30"/>
      <c r="D421" s="30"/>
      <c r="E421" s="30"/>
      <c r="F421" s="30"/>
    </row>
    <row r="422" spans="2:6" s="31" customFormat="1" ht="19.5" customHeight="1">
      <c r="B422" s="30"/>
      <c r="C422" s="30"/>
      <c r="D422" s="30"/>
      <c r="E422" s="30"/>
      <c r="F422" s="30"/>
    </row>
    <row r="423" spans="2:6" s="31" customFormat="1" ht="19.5" customHeight="1">
      <c r="B423" s="30"/>
      <c r="C423" s="30"/>
      <c r="D423" s="30"/>
      <c r="E423" s="30"/>
      <c r="F423" s="30"/>
    </row>
    <row r="424" spans="2:6" s="31" customFormat="1" ht="19.5" customHeight="1">
      <c r="B424" s="30"/>
      <c r="C424" s="30"/>
      <c r="D424" s="30"/>
      <c r="E424" s="30"/>
      <c r="F424" s="30"/>
    </row>
    <row r="425" spans="2:6" s="31" customFormat="1" ht="19.5" customHeight="1">
      <c r="B425" s="30"/>
      <c r="C425" s="30"/>
      <c r="D425" s="30"/>
      <c r="E425" s="30"/>
      <c r="F425" s="30"/>
    </row>
    <row r="426" spans="2:6" s="31" customFormat="1" ht="19.5" customHeight="1">
      <c r="B426" s="30"/>
      <c r="C426" s="30"/>
      <c r="D426" s="30"/>
      <c r="E426" s="30"/>
      <c r="F426" s="30"/>
    </row>
    <row r="427" spans="2:6" s="31" customFormat="1" ht="19.5" customHeight="1">
      <c r="B427" s="30"/>
      <c r="C427" s="30"/>
      <c r="D427" s="30"/>
      <c r="E427" s="30"/>
      <c r="F427" s="30"/>
    </row>
    <row r="428" spans="2:6" s="31" customFormat="1" ht="19.5" customHeight="1">
      <c r="B428" s="30"/>
      <c r="C428" s="30"/>
      <c r="D428" s="30"/>
      <c r="E428" s="30"/>
      <c r="F428" s="30"/>
    </row>
    <row r="429" spans="2:6" s="31" customFormat="1" ht="19.5" customHeight="1">
      <c r="B429" s="30"/>
      <c r="C429" s="30"/>
      <c r="D429" s="30"/>
      <c r="E429" s="30"/>
      <c r="F429" s="30"/>
    </row>
    <row r="430" spans="2:6" s="31" customFormat="1" ht="19.5" customHeight="1">
      <c r="B430" s="30"/>
      <c r="C430" s="30"/>
      <c r="D430" s="30"/>
      <c r="E430" s="30"/>
      <c r="F430" s="30"/>
    </row>
    <row r="431" spans="2:6" s="31" customFormat="1" ht="19.5" customHeight="1">
      <c r="B431" s="30"/>
      <c r="C431" s="30"/>
      <c r="D431" s="30"/>
      <c r="E431" s="30"/>
      <c r="F431" s="30"/>
    </row>
    <row r="432" spans="2:6" s="31" customFormat="1" ht="19.5" customHeight="1">
      <c r="B432" s="30"/>
      <c r="C432" s="30"/>
      <c r="D432" s="30"/>
      <c r="E432" s="30"/>
      <c r="F432" s="30"/>
    </row>
    <row r="433" spans="2:6" s="31" customFormat="1" ht="19.5" customHeight="1">
      <c r="B433" s="30"/>
      <c r="C433" s="30"/>
      <c r="D433" s="30"/>
      <c r="E433" s="30"/>
      <c r="F433" s="30"/>
    </row>
    <row r="434" spans="2:6" s="31" customFormat="1" ht="19.5" customHeight="1">
      <c r="B434" s="30"/>
      <c r="C434" s="30"/>
      <c r="D434" s="30"/>
      <c r="E434" s="30"/>
      <c r="F434" s="30"/>
    </row>
    <row r="435" spans="2:6" s="31" customFormat="1" ht="19.5" customHeight="1">
      <c r="B435" s="30"/>
      <c r="C435" s="30"/>
      <c r="D435" s="30"/>
      <c r="E435" s="30"/>
      <c r="F435" s="30"/>
    </row>
    <row r="436" spans="2:6" s="31" customFormat="1" ht="19.5" customHeight="1">
      <c r="B436" s="30"/>
      <c r="C436" s="30"/>
      <c r="D436" s="30"/>
      <c r="E436" s="30"/>
      <c r="F436" s="30"/>
    </row>
    <row r="437" spans="2:6" s="31" customFormat="1" ht="19.5" customHeight="1">
      <c r="B437" s="30"/>
      <c r="C437" s="30"/>
      <c r="D437" s="30"/>
      <c r="E437" s="30"/>
      <c r="F437" s="30"/>
    </row>
    <row r="438" spans="2:6" s="31" customFormat="1" ht="19.5" customHeight="1">
      <c r="B438" s="30"/>
      <c r="C438" s="30"/>
      <c r="D438" s="30"/>
      <c r="E438" s="30"/>
      <c r="F438" s="30"/>
    </row>
    <row r="439" spans="2:6" s="31" customFormat="1" ht="19.5" customHeight="1">
      <c r="B439" s="30"/>
      <c r="C439" s="30"/>
      <c r="D439" s="30"/>
      <c r="E439" s="30"/>
      <c r="F439" s="30"/>
    </row>
    <row r="440" spans="2:6" s="31" customFormat="1" ht="19.5" customHeight="1">
      <c r="B440" s="30"/>
      <c r="C440" s="30"/>
      <c r="D440" s="30"/>
      <c r="E440" s="30"/>
      <c r="F440" s="30"/>
    </row>
    <row r="441" spans="2:6" s="31" customFormat="1" ht="19.5" customHeight="1">
      <c r="B441" s="30"/>
      <c r="C441" s="30"/>
      <c r="D441" s="30"/>
      <c r="E441" s="30"/>
      <c r="F441" s="30"/>
    </row>
    <row r="442" spans="2:6" s="31" customFormat="1" ht="19.5" customHeight="1">
      <c r="B442" s="30"/>
      <c r="C442" s="30"/>
      <c r="D442" s="30"/>
      <c r="E442" s="30"/>
      <c r="F442" s="30"/>
    </row>
    <row r="443" spans="2:6" s="31" customFormat="1" ht="19.5" customHeight="1">
      <c r="B443" s="30"/>
      <c r="C443" s="30"/>
      <c r="D443" s="30"/>
      <c r="E443" s="30"/>
      <c r="F443" s="30"/>
    </row>
    <row r="444" spans="2:6" s="31" customFormat="1" ht="19.5" customHeight="1">
      <c r="B444" s="30"/>
      <c r="C444" s="30"/>
      <c r="D444" s="30"/>
      <c r="E444" s="30"/>
      <c r="F444" s="30"/>
    </row>
    <row r="445" spans="2:6" s="31" customFormat="1" ht="19.5" customHeight="1">
      <c r="B445" s="30"/>
      <c r="C445" s="30"/>
      <c r="D445" s="30"/>
      <c r="E445" s="30"/>
      <c r="F445" s="30"/>
    </row>
    <row r="446" spans="2:6" s="31" customFormat="1" ht="19.5" customHeight="1">
      <c r="B446" s="30"/>
      <c r="C446" s="30"/>
      <c r="D446" s="30"/>
      <c r="E446" s="30"/>
      <c r="F446" s="30"/>
    </row>
    <row r="447" spans="2:6" s="31" customFormat="1" ht="19.5" customHeight="1">
      <c r="B447" s="30"/>
      <c r="C447" s="30"/>
      <c r="D447" s="30"/>
      <c r="E447" s="30"/>
      <c r="F447" s="30"/>
    </row>
    <row r="448" spans="2:6" s="31" customFormat="1" ht="19.5" customHeight="1">
      <c r="B448" s="30"/>
      <c r="C448" s="30"/>
      <c r="D448" s="30"/>
      <c r="E448" s="30"/>
      <c r="F448" s="30"/>
    </row>
    <row r="449" spans="2:6" s="31" customFormat="1" ht="19.5" customHeight="1">
      <c r="B449" s="30"/>
      <c r="C449" s="30"/>
      <c r="D449" s="30"/>
      <c r="E449" s="30"/>
      <c r="F449" s="30"/>
    </row>
    <row r="450" spans="2:6" s="31" customFormat="1" ht="19.5" customHeight="1">
      <c r="B450" s="30"/>
      <c r="C450" s="30"/>
      <c r="D450" s="30"/>
      <c r="E450" s="30"/>
      <c r="F450" s="30"/>
    </row>
    <row r="451" spans="2:6" s="31" customFormat="1" ht="19.5" customHeight="1">
      <c r="B451" s="30"/>
      <c r="C451" s="30"/>
      <c r="D451" s="30"/>
      <c r="E451" s="30"/>
      <c r="F451" s="30"/>
    </row>
    <row r="452" spans="2:6" s="31" customFormat="1" ht="19.5" customHeight="1">
      <c r="B452" s="30"/>
      <c r="C452" s="30"/>
      <c r="D452" s="30"/>
      <c r="E452" s="30"/>
      <c r="F452" s="30"/>
    </row>
    <row r="453" spans="2:6" s="31" customFormat="1" ht="19.5" customHeight="1">
      <c r="B453" s="30"/>
      <c r="C453" s="30"/>
      <c r="D453" s="30"/>
      <c r="E453" s="30"/>
      <c r="F453" s="30"/>
    </row>
    <row r="454" spans="2:6" s="31" customFormat="1" ht="19.5" customHeight="1">
      <c r="B454" s="30"/>
      <c r="C454" s="30"/>
      <c r="D454" s="30"/>
      <c r="E454" s="30"/>
      <c r="F454" s="30"/>
    </row>
    <row r="455" spans="2:6" s="31" customFormat="1" ht="19.5" customHeight="1">
      <c r="B455" s="30"/>
      <c r="C455" s="30"/>
      <c r="D455" s="30"/>
      <c r="E455" s="30"/>
      <c r="F455" s="30"/>
    </row>
    <row r="456" spans="2:6" s="31" customFormat="1" ht="19.5" customHeight="1">
      <c r="B456" s="30"/>
      <c r="C456" s="30"/>
      <c r="D456" s="30"/>
      <c r="E456" s="30"/>
      <c r="F456" s="30"/>
    </row>
    <row r="457" spans="2:6" s="31" customFormat="1" ht="19.5" customHeight="1">
      <c r="B457" s="30"/>
      <c r="C457" s="30"/>
      <c r="D457" s="30"/>
      <c r="E457" s="30"/>
      <c r="F457" s="30"/>
    </row>
    <row r="458" spans="2:6" s="31" customFormat="1" ht="19.5" customHeight="1">
      <c r="B458" s="30"/>
      <c r="C458" s="30"/>
      <c r="D458" s="30"/>
      <c r="E458" s="30"/>
      <c r="F458" s="30"/>
    </row>
    <row r="459" spans="2:6" s="31" customFormat="1" ht="19.5" customHeight="1">
      <c r="B459" s="30"/>
      <c r="C459" s="30"/>
      <c r="D459" s="30"/>
      <c r="E459" s="30"/>
      <c r="F459" s="30"/>
    </row>
    <row r="460" spans="2:6" s="31" customFormat="1" ht="19.5" customHeight="1">
      <c r="B460" s="30"/>
      <c r="C460" s="30"/>
      <c r="D460" s="30"/>
      <c r="E460" s="30"/>
      <c r="F460" s="30"/>
    </row>
    <row r="461" spans="2:6" s="31" customFormat="1" ht="19.5" customHeight="1">
      <c r="B461" s="30"/>
      <c r="C461" s="30"/>
      <c r="D461" s="30"/>
      <c r="E461" s="30"/>
      <c r="F461" s="30"/>
    </row>
    <row r="462" spans="2:6" s="31" customFormat="1" ht="19.5" customHeight="1">
      <c r="B462" s="30"/>
      <c r="C462" s="30"/>
      <c r="D462" s="30"/>
      <c r="E462" s="30"/>
      <c r="F462" s="30"/>
    </row>
    <row r="463" spans="2:6" s="31" customFormat="1" ht="19.5" customHeight="1">
      <c r="B463" s="30"/>
      <c r="C463" s="30"/>
      <c r="D463" s="30"/>
      <c r="E463" s="30"/>
      <c r="F463" s="30"/>
    </row>
    <row r="464" spans="2:6" s="31" customFormat="1" ht="19.5" customHeight="1">
      <c r="B464" s="30"/>
      <c r="C464" s="30"/>
      <c r="D464" s="30"/>
      <c r="E464" s="30"/>
      <c r="F464" s="30"/>
    </row>
    <row r="465" spans="2:6" s="31" customFormat="1" ht="19.5" customHeight="1">
      <c r="B465" s="30"/>
      <c r="C465" s="30"/>
      <c r="D465" s="30"/>
      <c r="E465" s="30"/>
      <c r="F465" s="30"/>
    </row>
    <row r="466" spans="2:6" s="31" customFormat="1" ht="19.5" customHeight="1">
      <c r="B466" s="30"/>
      <c r="C466" s="30"/>
      <c r="D466" s="30"/>
      <c r="E466" s="30"/>
      <c r="F466" s="30"/>
    </row>
    <row r="467" spans="2:6" s="31" customFormat="1" ht="19.5" customHeight="1">
      <c r="B467" s="30"/>
      <c r="C467" s="30"/>
      <c r="D467" s="30"/>
      <c r="E467" s="30"/>
      <c r="F467" s="30"/>
    </row>
    <row r="468" spans="2:6" s="31" customFormat="1" ht="19.5" customHeight="1">
      <c r="B468" s="30"/>
      <c r="C468" s="30"/>
      <c r="D468" s="30"/>
      <c r="E468" s="30"/>
      <c r="F468" s="30"/>
    </row>
    <row r="469" spans="2:6" s="31" customFormat="1" ht="19.5" customHeight="1">
      <c r="B469" s="30"/>
      <c r="C469" s="30"/>
      <c r="D469" s="30"/>
      <c r="E469" s="30"/>
      <c r="F469" s="30"/>
    </row>
    <row r="470" spans="2:6" s="31" customFormat="1" ht="19.5" customHeight="1">
      <c r="B470" s="30"/>
      <c r="C470" s="30"/>
      <c r="D470" s="30"/>
      <c r="E470" s="30"/>
      <c r="F470" s="30"/>
    </row>
    <row r="471" spans="2:6" s="31" customFormat="1" ht="19.5" customHeight="1">
      <c r="B471" s="30"/>
      <c r="C471" s="30"/>
      <c r="D471" s="30"/>
      <c r="E471" s="30"/>
      <c r="F471" s="30"/>
    </row>
    <row r="472" spans="2:6" s="31" customFormat="1" ht="19.5" customHeight="1">
      <c r="B472" s="30"/>
      <c r="C472" s="30"/>
      <c r="D472" s="30"/>
      <c r="E472" s="30"/>
      <c r="F472" s="30"/>
    </row>
    <row r="473" spans="2:6" s="31" customFormat="1" ht="19.5" customHeight="1">
      <c r="B473" s="30"/>
      <c r="C473" s="30"/>
      <c r="D473" s="30"/>
      <c r="E473" s="30"/>
      <c r="F473" s="30"/>
    </row>
    <row r="474" spans="2:6" s="31" customFormat="1" ht="19.5" customHeight="1">
      <c r="B474" s="30"/>
      <c r="C474" s="30"/>
      <c r="D474" s="30"/>
      <c r="E474" s="30"/>
      <c r="F474" s="30"/>
    </row>
    <row r="475" spans="2:6" s="31" customFormat="1" ht="19.5" customHeight="1">
      <c r="B475" s="30"/>
      <c r="C475" s="30"/>
      <c r="D475" s="30"/>
      <c r="E475" s="30"/>
      <c r="F475" s="30"/>
    </row>
    <row r="476" spans="2:6" s="31" customFormat="1" ht="19.5" customHeight="1">
      <c r="B476" s="30"/>
      <c r="C476" s="30"/>
      <c r="D476" s="30"/>
      <c r="E476" s="30"/>
      <c r="F476" s="30"/>
    </row>
    <row r="477" spans="2:6" s="31" customFormat="1" ht="19.5" customHeight="1">
      <c r="B477" s="30"/>
      <c r="C477" s="30"/>
      <c r="D477" s="30"/>
      <c r="E477" s="30"/>
      <c r="F477" s="30"/>
    </row>
    <row r="478" spans="2:6" s="31" customFormat="1" ht="19.5" customHeight="1">
      <c r="B478" s="30"/>
      <c r="C478" s="30"/>
      <c r="D478" s="30"/>
      <c r="E478" s="30"/>
      <c r="F478" s="30"/>
    </row>
    <row r="479" spans="2:6" s="31" customFormat="1" ht="19.5" customHeight="1">
      <c r="B479" s="30"/>
      <c r="C479" s="30"/>
      <c r="D479" s="30"/>
      <c r="E479" s="30"/>
      <c r="F479" s="30"/>
    </row>
    <row r="480" spans="2:6" s="31" customFormat="1" ht="19.5" customHeight="1">
      <c r="B480" s="30"/>
      <c r="C480" s="30"/>
      <c r="D480" s="30"/>
      <c r="E480" s="30"/>
      <c r="F480" s="30"/>
    </row>
    <row r="481" spans="2:6" s="31" customFormat="1" ht="19.5" customHeight="1">
      <c r="B481" s="30"/>
      <c r="C481" s="30"/>
      <c r="D481" s="30"/>
      <c r="E481" s="30"/>
      <c r="F481" s="30"/>
    </row>
    <row r="482" spans="2:6" s="31" customFormat="1" ht="19.5" customHeight="1">
      <c r="B482" s="30"/>
      <c r="C482" s="30"/>
      <c r="D482" s="30"/>
      <c r="E482" s="30"/>
      <c r="F482" s="30"/>
    </row>
    <row r="483" spans="2:6" s="31" customFormat="1" ht="19.5" customHeight="1">
      <c r="B483" s="30"/>
      <c r="C483" s="30"/>
      <c r="D483" s="30"/>
      <c r="E483" s="30"/>
      <c r="F483" s="30"/>
    </row>
    <row r="484" spans="2:6" s="31" customFormat="1" ht="19.5" customHeight="1">
      <c r="B484" s="30"/>
      <c r="C484" s="30"/>
      <c r="D484" s="30"/>
      <c r="E484" s="30"/>
      <c r="F484" s="30"/>
    </row>
    <row r="485" spans="2:6" s="31" customFormat="1" ht="19.5" customHeight="1">
      <c r="B485" s="30"/>
      <c r="C485" s="30"/>
      <c r="D485" s="30"/>
      <c r="E485" s="30"/>
      <c r="F485" s="30"/>
    </row>
    <row r="486" spans="2:6" s="31" customFormat="1" ht="19.5" customHeight="1">
      <c r="B486" s="30"/>
      <c r="C486" s="30"/>
      <c r="D486" s="30"/>
      <c r="E486" s="30"/>
      <c r="F486" s="30"/>
    </row>
    <row r="487" spans="2:6" s="31" customFormat="1" ht="19.5" customHeight="1">
      <c r="B487" s="30"/>
      <c r="C487" s="30"/>
      <c r="D487" s="30"/>
      <c r="E487" s="30"/>
      <c r="F487" s="30"/>
    </row>
    <row r="488" spans="2:6" s="31" customFormat="1" ht="19.5" customHeight="1">
      <c r="B488" s="30"/>
      <c r="C488" s="30"/>
      <c r="D488" s="30"/>
      <c r="E488" s="30"/>
      <c r="F488" s="30"/>
    </row>
    <row r="489" spans="2:6" s="31" customFormat="1" ht="19.5" customHeight="1">
      <c r="B489" s="30"/>
      <c r="C489" s="30"/>
      <c r="D489" s="30"/>
      <c r="E489" s="30"/>
      <c r="F489" s="30"/>
    </row>
    <row r="490" spans="2:6" s="31" customFormat="1" ht="19.5" customHeight="1">
      <c r="B490" s="30"/>
      <c r="C490" s="30"/>
      <c r="D490" s="30"/>
      <c r="E490" s="30"/>
      <c r="F490" s="30"/>
    </row>
    <row r="491" spans="2:6" s="31" customFormat="1" ht="19.5" customHeight="1">
      <c r="B491" s="30"/>
      <c r="C491" s="30"/>
      <c r="D491" s="30"/>
      <c r="E491" s="30"/>
      <c r="F491" s="30"/>
    </row>
    <row r="492" spans="2:6" s="31" customFormat="1" ht="19.5" customHeight="1">
      <c r="B492" s="30"/>
      <c r="C492" s="30"/>
      <c r="D492" s="30"/>
      <c r="E492" s="30"/>
      <c r="F492" s="30"/>
    </row>
    <row r="493" spans="2:6" s="31" customFormat="1" ht="19.5" customHeight="1">
      <c r="B493" s="30"/>
      <c r="C493" s="30"/>
      <c r="D493" s="30"/>
      <c r="E493" s="30"/>
      <c r="F493" s="30"/>
    </row>
    <row r="494" spans="2:6" s="31" customFormat="1" ht="19.5" customHeight="1">
      <c r="B494" s="30"/>
      <c r="C494" s="30"/>
      <c r="D494" s="30"/>
      <c r="E494" s="30"/>
      <c r="F494" s="30"/>
    </row>
    <row r="495" spans="2:6" s="31" customFormat="1" ht="19.5" customHeight="1">
      <c r="B495" s="30"/>
      <c r="C495" s="30"/>
      <c r="D495" s="30"/>
      <c r="E495" s="30"/>
      <c r="F495" s="30"/>
    </row>
    <row r="496" spans="2:6" s="31" customFormat="1" ht="19.5" customHeight="1">
      <c r="B496" s="30"/>
      <c r="C496" s="30"/>
      <c r="D496" s="30"/>
      <c r="E496" s="30"/>
      <c r="F496" s="30"/>
    </row>
    <row r="497" spans="2:6" s="31" customFormat="1" ht="19.5" customHeight="1">
      <c r="B497" s="30"/>
      <c r="C497" s="30"/>
      <c r="D497" s="30"/>
      <c r="E497" s="30"/>
      <c r="F497" s="30"/>
    </row>
    <row r="498" spans="2:6" s="31" customFormat="1" ht="19.5" customHeight="1">
      <c r="B498" s="30"/>
      <c r="C498" s="30"/>
      <c r="D498" s="30"/>
      <c r="E498" s="30"/>
      <c r="F498" s="30"/>
    </row>
    <row r="499" spans="2:6" s="31" customFormat="1" ht="19.5" customHeight="1">
      <c r="B499" s="30"/>
      <c r="C499" s="30"/>
      <c r="D499" s="30"/>
      <c r="E499" s="30"/>
      <c r="F499" s="30"/>
    </row>
    <row r="500" spans="2:6" s="31" customFormat="1" ht="19.5" customHeight="1">
      <c r="B500" s="30"/>
      <c r="C500" s="30"/>
      <c r="D500" s="30"/>
      <c r="E500" s="30"/>
      <c r="F500" s="30"/>
    </row>
    <row r="501" spans="2:6" s="31" customFormat="1" ht="19.5" customHeight="1">
      <c r="B501" s="30"/>
      <c r="C501" s="30"/>
      <c r="D501" s="30"/>
      <c r="E501" s="30"/>
      <c r="F501" s="30"/>
    </row>
    <row r="502" spans="2:6" s="31" customFormat="1" ht="19.5" customHeight="1">
      <c r="B502" s="30"/>
      <c r="C502" s="30"/>
      <c r="D502" s="30"/>
      <c r="E502" s="30"/>
      <c r="F502" s="30"/>
    </row>
    <row r="503" spans="2:6" s="31" customFormat="1" ht="19.5" customHeight="1">
      <c r="B503" s="30"/>
      <c r="C503" s="30"/>
      <c r="D503" s="30"/>
      <c r="E503" s="30"/>
      <c r="F503" s="30"/>
    </row>
    <row r="504" spans="2:6" s="31" customFormat="1" ht="19.5" customHeight="1">
      <c r="B504" s="30"/>
      <c r="C504" s="30"/>
      <c r="D504" s="30"/>
      <c r="E504" s="30"/>
      <c r="F504" s="30"/>
    </row>
    <row r="505" spans="2:6" s="31" customFormat="1" ht="19.5" customHeight="1">
      <c r="B505" s="30"/>
      <c r="C505" s="30"/>
      <c r="D505" s="30"/>
      <c r="E505" s="30"/>
      <c r="F505" s="30"/>
    </row>
    <row r="506" spans="2:6" s="31" customFormat="1" ht="19.5" customHeight="1">
      <c r="B506" s="30"/>
      <c r="C506" s="30"/>
      <c r="D506" s="30"/>
      <c r="E506" s="30"/>
      <c r="F506" s="30"/>
    </row>
    <row r="507" spans="2:6" s="31" customFormat="1" ht="19.5" customHeight="1">
      <c r="B507" s="30"/>
      <c r="C507" s="30"/>
      <c r="D507" s="30"/>
      <c r="E507" s="30"/>
      <c r="F507" s="30"/>
    </row>
    <row r="508" spans="2:6" s="31" customFormat="1" ht="19.5" customHeight="1">
      <c r="B508" s="30"/>
      <c r="C508" s="30"/>
      <c r="D508" s="30"/>
      <c r="E508" s="30"/>
      <c r="F508" s="30"/>
    </row>
    <row r="509" spans="2:6" s="31" customFormat="1" ht="19.5" customHeight="1">
      <c r="B509" s="30"/>
      <c r="C509" s="30"/>
      <c r="D509" s="30"/>
      <c r="E509" s="30"/>
      <c r="F509" s="30"/>
    </row>
    <row r="510" spans="2:6" s="31" customFormat="1" ht="19.5" customHeight="1">
      <c r="B510" s="30"/>
      <c r="C510" s="30"/>
      <c r="D510" s="30"/>
      <c r="E510" s="30"/>
      <c r="F510" s="30"/>
    </row>
    <row r="511" spans="2:6" s="31" customFormat="1" ht="19.5" customHeight="1">
      <c r="B511" s="30"/>
      <c r="C511" s="30"/>
      <c r="D511" s="30"/>
      <c r="E511" s="30"/>
      <c r="F511" s="30"/>
    </row>
    <row r="512" spans="2:6" s="31" customFormat="1" ht="19.5" customHeight="1">
      <c r="B512" s="30"/>
      <c r="C512" s="30"/>
      <c r="D512" s="30"/>
      <c r="E512" s="30"/>
      <c r="F512" s="30"/>
    </row>
    <row r="513" spans="2:6" s="31" customFormat="1" ht="19.5" customHeight="1">
      <c r="B513" s="30"/>
      <c r="C513" s="30"/>
      <c r="D513" s="30"/>
      <c r="E513" s="30"/>
      <c r="F513" s="30"/>
    </row>
    <row r="514" spans="2:6" s="31" customFormat="1" ht="19.5" customHeight="1">
      <c r="B514" s="30"/>
      <c r="C514" s="30"/>
      <c r="D514" s="30"/>
      <c r="E514" s="30"/>
      <c r="F514" s="30"/>
    </row>
    <row r="515" spans="2:6" s="31" customFormat="1" ht="19.5" customHeight="1">
      <c r="B515" s="30"/>
      <c r="C515" s="30"/>
      <c r="D515" s="30"/>
      <c r="E515" s="30"/>
      <c r="F515" s="30"/>
    </row>
    <row r="516" spans="2:6" s="31" customFormat="1" ht="19.5" customHeight="1">
      <c r="B516" s="30"/>
      <c r="C516" s="30"/>
      <c r="D516" s="30"/>
      <c r="E516" s="30"/>
      <c r="F516" s="30"/>
    </row>
    <row r="517" spans="2:6" s="31" customFormat="1" ht="19.5" customHeight="1">
      <c r="B517" s="30"/>
      <c r="C517" s="30"/>
      <c r="D517" s="30"/>
      <c r="E517" s="30"/>
      <c r="F517" s="30"/>
    </row>
    <row r="518" spans="2:6" s="31" customFormat="1" ht="19.5" customHeight="1">
      <c r="B518" s="30"/>
      <c r="C518" s="30"/>
      <c r="D518" s="30"/>
      <c r="E518" s="30"/>
      <c r="F518" s="30"/>
    </row>
    <row r="519" spans="2:6" s="31" customFormat="1" ht="19.5" customHeight="1">
      <c r="B519" s="30"/>
      <c r="C519" s="30"/>
      <c r="D519" s="30"/>
      <c r="E519" s="30"/>
      <c r="F519" s="30"/>
    </row>
    <row r="520" spans="2:6" s="31" customFormat="1" ht="19.5" customHeight="1">
      <c r="B520" s="30"/>
      <c r="C520" s="30"/>
      <c r="D520" s="30"/>
      <c r="E520" s="30"/>
      <c r="F520" s="30"/>
    </row>
    <row r="521" spans="2:6" s="31" customFormat="1" ht="19.5" customHeight="1">
      <c r="B521" s="30"/>
      <c r="C521" s="30"/>
      <c r="D521" s="30"/>
      <c r="E521" s="30"/>
      <c r="F521" s="30"/>
    </row>
    <row r="522" spans="2:6" s="31" customFormat="1" ht="19.5" customHeight="1">
      <c r="B522" s="30"/>
      <c r="C522" s="30"/>
      <c r="D522" s="30"/>
      <c r="E522" s="30"/>
      <c r="F522" s="30"/>
    </row>
    <row r="523" spans="2:6" s="31" customFormat="1" ht="19.5" customHeight="1">
      <c r="B523" s="30"/>
      <c r="C523" s="30"/>
      <c r="D523" s="30"/>
      <c r="E523" s="30"/>
      <c r="F523" s="30"/>
    </row>
    <row r="524" spans="2:6" s="31" customFormat="1" ht="19.5" customHeight="1">
      <c r="B524" s="30"/>
      <c r="C524" s="30"/>
      <c r="D524" s="30"/>
      <c r="E524" s="30"/>
      <c r="F524" s="30"/>
    </row>
    <row r="525" spans="2:6" s="31" customFormat="1" ht="19.5" customHeight="1">
      <c r="B525" s="30"/>
      <c r="C525" s="30"/>
      <c r="D525" s="30"/>
      <c r="E525" s="30"/>
      <c r="F525" s="30"/>
    </row>
    <row r="526" spans="2:6" s="31" customFormat="1" ht="19.5" customHeight="1">
      <c r="B526" s="30"/>
      <c r="C526" s="30"/>
      <c r="D526" s="30"/>
      <c r="E526" s="30"/>
      <c r="F526" s="30"/>
    </row>
    <row r="527" spans="2:6" s="31" customFormat="1" ht="19.5" customHeight="1">
      <c r="B527" s="30"/>
      <c r="C527" s="30"/>
      <c r="D527" s="30"/>
      <c r="E527" s="30"/>
      <c r="F527" s="30"/>
    </row>
    <row r="528" spans="2:6" s="31" customFormat="1" ht="19.5" customHeight="1">
      <c r="B528" s="30"/>
      <c r="C528" s="30"/>
      <c r="D528" s="30"/>
      <c r="E528" s="30"/>
      <c r="F528" s="30"/>
    </row>
    <row r="529" spans="2:6" s="31" customFormat="1" ht="19.5" customHeight="1">
      <c r="B529" s="30"/>
      <c r="C529" s="30"/>
      <c r="D529" s="30"/>
      <c r="E529" s="30"/>
      <c r="F529" s="30"/>
    </row>
    <row r="530" spans="2:6" s="31" customFormat="1" ht="19.5" customHeight="1">
      <c r="B530" s="30"/>
      <c r="C530" s="30"/>
      <c r="D530" s="30"/>
      <c r="E530" s="30"/>
      <c r="F530" s="30"/>
    </row>
    <row r="531" spans="2:6" s="31" customFormat="1" ht="19.5" customHeight="1">
      <c r="B531" s="30"/>
      <c r="C531" s="30"/>
      <c r="D531" s="30"/>
      <c r="E531" s="30"/>
      <c r="F531" s="30"/>
    </row>
    <row r="532" spans="2:6" s="31" customFormat="1" ht="19.5" customHeight="1">
      <c r="B532" s="30"/>
      <c r="C532" s="30"/>
      <c r="D532" s="30"/>
      <c r="E532" s="30"/>
      <c r="F532" s="30"/>
    </row>
    <row r="533" spans="2:6" s="31" customFormat="1" ht="19.5" customHeight="1">
      <c r="B533" s="30"/>
      <c r="C533" s="30"/>
      <c r="D533" s="30"/>
      <c r="E533" s="30"/>
      <c r="F533" s="30"/>
    </row>
    <row r="534" spans="2:6" s="31" customFormat="1" ht="19.5" customHeight="1">
      <c r="B534" s="30"/>
      <c r="C534" s="30"/>
      <c r="D534" s="30"/>
      <c r="E534" s="30"/>
      <c r="F534" s="30"/>
    </row>
    <row r="535" spans="2:6" s="31" customFormat="1" ht="19.5" customHeight="1">
      <c r="B535" s="30"/>
      <c r="C535" s="30"/>
      <c r="D535" s="30"/>
      <c r="E535" s="30"/>
      <c r="F535" s="30"/>
    </row>
    <row r="536" spans="2:6" s="31" customFormat="1" ht="19.5" customHeight="1">
      <c r="B536" s="30"/>
      <c r="C536" s="30"/>
      <c r="D536" s="30"/>
      <c r="E536" s="30"/>
      <c r="F536" s="30"/>
    </row>
    <row r="537" spans="2:6" s="31" customFormat="1" ht="19.5" customHeight="1">
      <c r="B537" s="30"/>
      <c r="C537" s="30"/>
      <c r="D537" s="30"/>
      <c r="E537" s="30"/>
      <c r="F537" s="30"/>
    </row>
    <row r="538" spans="2:6" s="31" customFormat="1" ht="19.5" customHeight="1">
      <c r="B538" s="30"/>
      <c r="C538" s="30"/>
      <c r="D538" s="30"/>
      <c r="E538" s="30"/>
      <c r="F538" s="30"/>
    </row>
    <row r="539" spans="2:6" s="31" customFormat="1" ht="19.5" customHeight="1">
      <c r="B539" s="30"/>
      <c r="C539" s="30"/>
      <c r="D539" s="30"/>
      <c r="E539" s="30"/>
      <c r="F539" s="30"/>
    </row>
    <row r="540" spans="2:6" s="31" customFormat="1" ht="19.5" customHeight="1">
      <c r="B540" s="30"/>
      <c r="C540" s="30"/>
      <c r="D540" s="30"/>
      <c r="E540" s="30"/>
      <c r="F540" s="30"/>
    </row>
    <row r="541" spans="2:6" s="31" customFormat="1" ht="19.5" customHeight="1">
      <c r="B541" s="30"/>
      <c r="C541" s="30"/>
      <c r="D541" s="30"/>
      <c r="E541" s="30"/>
      <c r="F541" s="30"/>
    </row>
    <row r="542" spans="2:6" s="31" customFormat="1" ht="19.5" customHeight="1">
      <c r="B542" s="30"/>
      <c r="C542" s="30"/>
      <c r="D542" s="30"/>
      <c r="E542" s="30"/>
      <c r="F542" s="30"/>
    </row>
    <row r="543" spans="2:6" s="31" customFormat="1" ht="19.5" customHeight="1">
      <c r="B543" s="30"/>
      <c r="C543" s="30"/>
      <c r="D543" s="30"/>
      <c r="E543" s="30"/>
      <c r="F543" s="30"/>
    </row>
    <row r="544" spans="2:6" s="31" customFormat="1" ht="19.5" customHeight="1">
      <c r="B544" s="30"/>
      <c r="C544" s="30"/>
      <c r="D544" s="30"/>
      <c r="E544" s="30"/>
      <c r="F544" s="30"/>
    </row>
    <row r="545" spans="2:6" s="31" customFormat="1" ht="19.5" customHeight="1">
      <c r="B545" s="30"/>
      <c r="C545" s="30"/>
      <c r="D545" s="30"/>
      <c r="E545" s="30"/>
      <c r="F545" s="30"/>
    </row>
    <row r="546" spans="2:6" s="31" customFormat="1" ht="19.5" customHeight="1">
      <c r="B546" s="30"/>
      <c r="C546" s="30"/>
      <c r="D546" s="30"/>
      <c r="E546" s="30"/>
      <c r="F546" s="30"/>
    </row>
    <row r="547" spans="2:6" s="31" customFormat="1" ht="19.5" customHeight="1">
      <c r="B547" s="30"/>
      <c r="C547" s="30"/>
      <c r="D547" s="30"/>
      <c r="E547" s="30"/>
      <c r="F547" s="30"/>
    </row>
    <row r="548" spans="2:6" s="31" customFormat="1" ht="19.5" customHeight="1">
      <c r="B548" s="30"/>
      <c r="C548" s="30"/>
      <c r="D548" s="30"/>
      <c r="E548" s="30"/>
      <c r="F548" s="30"/>
    </row>
    <row r="549" spans="2:6" s="31" customFormat="1" ht="19.5" customHeight="1">
      <c r="B549" s="30"/>
      <c r="C549" s="30"/>
      <c r="D549" s="30"/>
      <c r="E549" s="30"/>
      <c r="F549" s="30"/>
    </row>
    <row r="550" spans="2:6" s="31" customFormat="1" ht="19.5" customHeight="1">
      <c r="B550" s="30"/>
      <c r="C550" s="30"/>
      <c r="D550" s="30"/>
      <c r="E550" s="30"/>
      <c r="F550" s="30"/>
    </row>
    <row r="551" spans="2:6" s="31" customFormat="1" ht="19.5" customHeight="1">
      <c r="B551" s="30"/>
      <c r="C551" s="30"/>
      <c r="D551" s="30"/>
      <c r="E551" s="30"/>
      <c r="F551" s="30"/>
    </row>
    <row r="552" spans="2:6" s="31" customFormat="1" ht="19.5" customHeight="1">
      <c r="B552" s="30"/>
      <c r="C552" s="30"/>
      <c r="D552" s="30"/>
      <c r="E552" s="30"/>
      <c r="F552" s="30"/>
    </row>
    <row r="553" spans="2:6" s="31" customFormat="1" ht="19.5" customHeight="1">
      <c r="B553" s="30"/>
      <c r="C553" s="30"/>
      <c r="D553" s="30"/>
      <c r="E553" s="30"/>
      <c r="F553" s="30"/>
    </row>
    <row r="554" spans="2:6" s="31" customFormat="1" ht="19.5" customHeight="1">
      <c r="B554" s="30"/>
      <c r="C554" s="30"/>
      <c r="D554" s="30"/>
      <c r="E554" s="30"/>
      <c r="F554" s="30"/>
    </row>
    <row r="555" spans="2:6" s="31" customFormat="1" ht="19.5" customHeight="1">
      <c r="B555" s="30"/>
      <c r="C555" s="30"/>
      <c r="D555" s="30"/>
      <c r="E555" s="30"/>
      <c r="F555" s="30"/>
    </row>
    <row r="556" spans="2:6" s="31" customFormat="1" ht="19.5" customHeight="1">
      <c r="B556" s="30"/>
      <c r="C556" s="30"/>
      <c r="D556" s="30"/>
      <c r="E556" s="30"/>
      <c r="F556" s="30"/>
    </row>
    <row r="557" spans="2:6" s="31" customFormat="1" ht="19.5" customHeight="1">
      <c r="B557" s="30"/>
      <c r="C557" s="30"/>
      <c r="D557" s="30"/>
      <c r="E557" s="30"/>
      <c r="F557" s="30"/>
    </row>
    <row r="558" spans="2:6" s="31" customFormat="1" ht="19.5" customHeight="1">
      <c r="B558" s="30"/>
      <c r="C558" s="30"/>
      <c r="D558" s="30"/>
      <c r="E558" s="30"/>
      <c r="F558" s="30"/>
    </row>
    <row r="559" spans="2:6" s="31" customFormat="1" ht="19.5" customHeight="1">
      <c r="B559" s="30"/>
      <c r="C559" s="30"/>
      <c r="D559" s="30"/>
      <c r="E559" s="30"/>
      <c r="F559" s="30"/>
    </row>
    <row r="560" spans="2:6" s="31" customFormat="1" ht="19.5" customHeight="1">
      <c r="B560" s="30"/>
      <c r="C560" s="30"/>
      <c r="D560" s="30"/>
      <c r="E560" s="30"/>
      <c r="F560" s="30"/>
    </row>
    <row r="561" spans="2:6" s="31" customFormat="1" ht="19.5" customHeight="1">
      <c r="B561" s="30"/>
      <c r="C561" s="30"/>
      <c r="D561" s="30"/>
      <c r="E561" s="30"/>
      <c r="F561" s="30"/>
    </row>
    <row r="562" spans="2:6" s="31" customFormat="1" ht="19.5" customHeight="1">
      <c r="B562" s="30"/>
      <c r="C562" s="30"/>
      <c r="D562" s="30"/>
      <c r="E562" s="30"/>
      <c r="F562" s="30"/>
    </row>
    <row r="563" spans="2:6" s="31" customFormat="1" ht="19.5" customHeight="1">
      <c r="B563" s="30"/>
      <c r="C563" s="30"/>
      <c r="D563" s="30"/>
      <c r="E563" s="30"/>
      <c r="F563" s="30"/>
    </row>
    <row r="564" spans="2:6" s="31" customFormat="1" ht="19.5" customHeight="1">
      <c r="B564" s="30"/>
      <c r="C564" s="30"/>
      <c r="D564" s="30"/>
      <c r="E564" s="30"/>
      <c r="F564" s="30"/>
    </row>
    <row r="565" spans="2:6" s="31" customFormat="1" ht="19.5" customHeight="1">
      <c r="B565" s="30"/>
      <c r="C565" s="30"/>
      <c r="D565" s="30"/>
      <c r="E565" s="30"/>
      <c r="F565" s="30"/>
    </row>
    <row r="566" spans="2:6" s="31" customFormat="1" ht="19.5" customHeight="1">
      <c r="B566" s="30"/>
      <c r="C566" s="30"/>
      <c r="D566" s="30"/>
      <c r="E566" s="30"/>
      <c r="F566" s="30"/>
    </row>
    <row r="567" spans="2:6" s="31" customFormat="1" ht="19.5" customHeight="1">
      <c r="B567" s="30"/>
      <c r="C567" s="30"/>
      <c r="D567" s="30"/>
      <c r="E567" s="30"/>
      <c r="F567" s="30"/>
    </row>
    <row r="568" spans="2:6" s="31" customFormat="1" ht="19.5" customHeight="1">
      <c r="B568" s="30"/>
      <c r="C568" s="30"/>
      <c r="D568" s="30"/>
      <c r="E568" s="30"/>
      <c r="F568" s="30"/>
    </row>
    <row r="569" spans="2:6" s="31" customFormat="1" ht="19.5" customHeight="1">
      <c r="B569" s="30"/>
      <c r="C569" s="30"/>
      <c r="D569" s="30"/>
      <c r="E569" s="30"/>
      <c r="F569" s="30"/>
    </row>
    <row r="570" spans="2:6" s="31" customFormat="1" ht="19.5" customHeight="1">
      <c r="B570" s="30"/>
      <c r="C570" s="30"/>
      <c r="D570" s="30"/>
      <c r="E570" s="30"/>
      <c r="F570" s="30"/>
    </row>
    <row r="571" spans="2:6" s="31" customFormat="1" ht="19.5" customHeight="1">
      <c r="B571" s="30"/>
      <c r="C571" s="30"/>
      <c r="D571" s="30"/>
      <c r="E571" s="30"/>
      <c r="F571" s="30"/>
    </row>
    <row r="572" spans="2:6" s="31" customFormat="1" ht="19.5" customHeight="1">
      <c r="B572" s="30"/>
      <c r="C572" s="30"/>
      <c r="D572" s="30"/>
      <c r="E572" s="30"/>
      <c r="F572" s="30"/>
    </row>
    <row r="573" spans="2:6" s="31" customFormat="1" ht="19.5" customHeight="1">
      <c r="B573" s="30"/>
      <c r="C573" s="30"/>
      <c r="D573" s="30"/>
      <c r="E573" s="30"/>
      <c r="F573" s="30"/>
    </row>
    <row r="574" spans="2:6" s="31" customFormat="1" ht="19.5" customHeight="1">
      <c r="B574" s="30"/>
      <c r="C574" s="30"/>
      <c r="D574" s="30"/>
      <c r="E574" s="30"/>
      <c r="F574" s="30"/>
    </row>
  </sheetData>
  <mergeCells count="5">
    <mergeCell ref="B5:F5"/>
    <mergeCell ref="B1:F1"/>
    <mergeCell ref="B2:F2"/>
    <mergeCell ref="B3:F3"/>
    <mergeCell ref="B4:F4"/>
  </mergeCells>
  <printOptions horizontalCentered="1"/>
  <pageMargins left="0.5" right="0.5" top="0.5" bottom="0.5" header="0.5" footer="0.5"/>
  <pageSetup fitToHeight="1" fitToWidth="1" horizontalDpi="300" verticalDpi="300" orientation="portrait" scale="88" r:id="rId1"/>
  <headerFooter alignWithMargins="0">
    <oddFooter>&amp;CAttachment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Kathie</dc:creator>
  <cp:keywords/>
  <dc:description/>
  <cp:lastModifiedBy>Kathie Titzler</cp:lastModifiedBy>
  <cp:lastPrinted>2008-01-08T23:03:28Z</cp:lastPrinted>
  <dcterms:created xsi:type="dcterms:W3CDTF">1998-08-04T18:09:09Z</dcterms:created>
  <dcterms:modified xsi:type="dcterms:W3CDTF">2009-04-21T16:33:31Z</dcterms:modified>
  <cp:category/>
  <cp:version/>
  <cp:contentType/>
  <cp:contentStatus/>
</cp:coreProperties>
</file>