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212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stonerws</author>
  </authors>
  <commentList>
    <comment ref="N43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includes 253430 of council funds and 103551 of WA MOA funds</t>
        </r>
      </text>
    </comment>
    <comment ref="N44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N7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N38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P38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N40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New acquisition - WA MOA funds</t>
        </r>
      </text>
    </comment>
    <comment ref="P44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P17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N17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P7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N45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P45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N46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P46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  <comment ref="P40" authorId="0">
      <text>
        <r>
          <rPr>
            <b/>
            <sz val="8"/>
            <rFont val="Tahoma"/>
            <family val="0"/>
          </rPr>
          <t>stonerws:</t>
        </r>
        <r>
          <rPr>
            <sz val="8"/>
            <rFont val="Tahoma"/>
            <family val="0"/>
          </rPr>
          <t xml:space="preserve">
WA MOA funds</t>
        </r>
      </text>
    </comment>
  </commentList>
</comments>
</file>

<file path=xl/sharedStrings.xml><?xml version="1.0" encoding="utf-8"?>
<sst xmlns="http://schemas.openxmlformats.org/spreadsheetml/2006/main" count="115" uniqueCount="67">
  <si>
    <t>ProjectID</t>
  </si>
  <si>
    <t>ProjectTitle</t>
  </si>
  <si>
    <t>Totals</t>
  </si>
  <si>
    <t>Schlee Property (WDFW)</t>
  </si>
  <si>
    <t>Oxbow Ranch (CTWSRO)</t>
  </si>
  <si>
    <t>Forrest Ranch (CTWSRO)</t>
  </si>
  <si>
    <t>Shillapoo (Vancouver Lowlands) (WDFW)</t>
  </si>
  <si>
    <t>Desert Wildlife Area (WDFW)</t>
  </si>
  <si>
    <t>Windy Bay (CDT)</t>
  </si>
  <si>
    <t>Protect and Enhance the Wanaket Wildlife Mitigation Area (CTUIR)</t>
  </si>
  <si>
    <t>Pend Oreille Wetlands Wildlife Mitigation Project - Kalispel (KT)</t>
  </si>
  <si>
    <t>Swanson Lakes Wildlife Area (WDFW)</t>
  </si>
  <si>
    <t>Burlington Bottoms Wildlife Mitigation Project (ODFW)</t>
  </si>
  <si>
    <t>Hellsgate Big Game Winter Range Operation and Maintenance Project (CCT)</t>
  </si>
  <si>
    <t>Amazon Basin/Eugene Wetlands Phase Two (TNC)</t>
  </si>
  <si>
    <t>Albeni Falls Wildlife Mitigation Project (Umbrella project)</t>
  </si>
  <si>
    <t>Enhance, Protect, and Maintain Shrubsteppe Habitat on the Sagebrush Flat Wildlife Area (WDFW)</t>
  </si>
  <si>
    <t>Protect and Enhance Wildlife Habitat in Squaw Creek Watershed (CTUIR)</t>
  </si>
  <si>
    <t>NE Oregon Wildlife Mitigation Project -- "Precious Lands" (NPT)</t>
  </si>
  <si>
    <t>Scotch Creek Wildlife Area (WDFW)</t>
  </si>
  <si>
    <t>Spokane Tribe of Indians Wildlife Operations and Maintenance (STOI)</t>
  </si>
  <si>
    <t>Pine Creek Ranch (CTWSRO)</t>
  </si>
  <si>
    <t>Logan Valley Wildlife Mitigation Project/ O&amp;M (BPT)</t>
  </si>
  <si>
    <t>Protect and Enhance Tualatin River National Wildlife Refuge Additions (USFWS)</t>
  </si>
  <si>
    <t>Securing Wildlife Mitigation Sites - Oregon, Ladd Marsh WMA Additions (ODFW)</t>
  </si>
  <si>
    <t>Rainwater Wildlife Area (CTUIR)</t>
  </si>
  <si>
    <t>Malheur Wildlife Mitigation Project (BPT)</t>
  </si>
  <si>
    <t>Implement Wildlife Habitat Protection and Restoration on the Coeur d'Alene Indian Reservation: Hangman Watershed (CDAT)</t>
  </si>
  <si>
    <t>Wenas Wildlife Area (WDFW)</t>
  </si>
  <si>
    <t>WDFW Operations (WDFW)</t>
  </si>
  <si>
    <t>Province</t>
  </si>
  <si>
    <t>FY O1</t>
  </si>
  <si>
    <t>FY 01</t>
  </si>
  <si>
    <t>OM&amp;E Needs</t>
  </si>
  <si>
    <t xml:space="preserve">Wildlife Project OME Needs in thousands for Next Rate Case </t>
  </si>
  <si>
    <t>FY 02</t>
  </si>
  <si>
    <t>NPCC Rec.</t>
  </si>
  <si>
    <t>BPA Fund</t>
  </si>
  <si>
    <t>Albeni Falls (IDFG)</t>
  </si>
  <si>
    <t>Albeni Falls (CDAT)</t>
  </si>
  <si>
    <t>Albeni Falls (KT)</t>
  </si>
  <si>
    <t>InterMt</t>
  </si>
  <si>
    <t>MtCol</t>
  </si>
  <si>
    <t>Flood Plain Operational Loss Assessment and Implementation (KTOI)</t>
  </si>
  <si>
    <t>Albeni Falls (KTOI) $150</t>
  </si>
  <si>
    <t>NPCC Rec</t>
  </si>
  <si>
    <t>FY 03</t>
  </si>
  <si>
    <t>FY 04</t>
  </si>
  <si>
    <t>FY 05</t>
  </si>
  <si>
    <t>Yakama Natiion - Riparian/Wetlands Restoration Project</t>
  </si>
  <si>
    <t>Acres</t>
  </si>
  <si>
    <t>LwrCol</t>
  </si>
  <si>
    <t>ColPlat</t>
  </si>
  <si>
    <t>BlueMt</t>
  </si>
  <si>
    <t>UprSnk</t>
  </si>
  <si>
    <t>Protect, Enhance, and Maintain Habitat on the Sunnyside Wildlife Area to Benefit Wildlife and Fish Assemblages (WDFW)</t>
  </si>
  <si>
    <t>MidSnk</t>
  </si>
  <si>
    <t>Flood Plain Reconnection (KTOI)</t>
  </si>
  <si>
    <t>SIWM Rice Property (IDFG) $125</t>
  </si>
  <si>
    <t>SIWM Quarter Circle O Property (IDFG) $22</t>
  </si>
  <si>
    <t>SIWM Deer Parks Complex Wildlife Habitat (IDFG)  $341</t>
  </si>
  <si>
    <t xml:space="preserve">SIWM Administration (IDFG) (includes Krueger Property) </t>
  </si>
  <si>
    <t>W-MOA</t>
  </si>
  <si>
    <t>Southern Idaho Wildlife Mitigation Program (Parent Project)</t>
  </si>
  <si>
    <t>SIWM (Parent Project) (SBT)</t>
  </si>
  <si>
    <t>SIWM Soda Hills (SBT)</t>
  </si>
  <si>
    <t>SIWM Rudeen (SBT)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</si>
</sst>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"/>
    <numFmt numFmtId="166" formatCode="#,##0.000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19" applyFont="1" applyFill="1" applyBorder="1" applyAlignment="1">
      <alignment wrapText="1"/>
      <protection/>
    </xf>
    <xf numFmtId="0" fontId="1" fillId="0" borderId="1" xfId="19" applyFont="1" applyFill="1" applyBorder="1" applyAlignment="1">
      <alignment horizontal="right" wrapText="1"/>
      <protection/>
    </xf>
    <xf numFmtId="165" fontId="1" fillId="0" borderId="1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2" borderId="2" xfId="19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165" fontId="1" fillId="2" borderId="2" xfId="19" applyNumberFormat="1" applyFont="1" applyFill="1" applyBorder="1" applyAlignment="1">
      <alignment horizontal="center" wrapText="1"/>
      <protection/>
    </xf>
    <xf numFmtId="3" fontId="1" fillId="0" borderId="1" xfId="19" applyNumberFormat="1" applyFont="1" applyFill="1" applyBorder="1" applyAlignment="1">
      <alignment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wrapText="1"/>
      <protection/>
    </xf>
    <xf numFmtId="165" fontId="1" fillId="0" borderId="0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3" fontId="1" fillId="0" borderId="0" xfId="19" applyNumberFormat="1" applyFont="1" applyFill="1" applyBorder="1" applyAlignment="1">
      <alignment wrapText="1"/>
      <protection/>
    </xf>
    <xf numFmtId="3" fontId="0" fillId="0" borderId="1" xfId="19" applyNumberFormat="1" applyFont="1" applyFill="1" applyBorder="1" applyAlignment="1">
      <alignment wrapText="1"/>
      <protection/>
    </xf>
    <xf numFmtId="3" fontId="0" fillId="0" borderId="1" xfId="19" applyNumberFormat="1" applyFont="1" applyFill="1" applyBorder="1" applyAlignment="1">
      <alignment wrapText="1"/>
      <protection/>
    </xf>
    <xf numFmtId="0" fontId="0" fillId="0" borderId="1" xfId="19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1" sqref="B1:P48"/>
    </sheetView>
  </sheetViews>
  <sheetFormatPr defaultColWidth="9.140625" defaultRowHeight="12.75"/>
  <cols>
    <col min="2" max="2" width="10.28125" style="0" customWidth="1"/>
    <col min="3" max="3" width="22.421875" style="0" customWidth="1"/>
    <col min="4" max="4" width="7.57421875" style="0" customWidth="1"/>
    <col min="5" max="5" width="7.7109375" style="0" customWidth="1"/>
    <col min="6" max="6" width="7.57421875" style="0" bestFit="1" customWidth="1"/>
    <col min="7" max="7" width="6.57421875" style="0" bestFit="1" customWidth="1"/>
    <col min="8" max="8" width="6.57421875" style="4" customWidth="1"/>
    <col min="9" max="9" width="7.57421875" style="4" bestFit="1" customWidth="1"/>
    <col min="10" max="10" width="6.57421875" style="4" bestFit="1" customWidth="1"/>
    <col min="11" max="11" width="7.57421875" style="4" bestFit="1" customWidth="1"/>
    <col min="12" max="12" width="6.57421875" style="4" bestFit="1" customWidth="1"/>
    <col min="13" max="13" width="7.00390625" style="4" customWidth="1"/>
    <col min="14" max="14" width="6.57421875" style="4" customWidth="1"/>
    <col min="15" max="15" width="6.8515625" style="4" customWidth="1"/>
    <col min="16" max="16" width="6.57421875" style="4" bestFit="1" customWidth="1"/>
    <col min="17" max="16384" width="10.00390625" style="0" customWidth="1"/>
  </cols>
  <sheetData>
    <row r="1" ht="12.75">
      <c r="B1" s="12" t="s">
        <v>34</v>
      </c>
    </row>
    <row r="2" spans="7:16" ht="12.75">
      <c r="G2" t="s">
        <v>32</v>
      </c>
      <c r="H2" s="4" t="s">
        <v>31</v>
      </c>
      <c r="I2" s="4" t="s">
        <v>35</v>
      </c>
      <c r="J2" s="4" t="s">
        <v>35</v>
      </c>
      <c r="K2" s="4" t="s">
        <v>46</v>
      </c>
      <c r="L2" s="4" t="s">
        <v>46</v>
      </c>
      <c r="M2" s="4" t="s">
        <v>47</v>
      </c>
      <c r="N2" s="4" t="s">
        <v>47</v>
      </c>
      <c r="O2" s="4" t="s">
        <v>48</v>
      </c>
      <c r="P2" s="4" t="s">
        <v>48</v>
      </c>
    </row>
    <row r="3" spans="2:16" s="6" customFormat="1" ht="25.5">
      <c r="B3" s="5" t="s">
        <v>0</v>
      </c>
      <c r="C3" s="5" t="s">
        <v>1</v>
      </c>
      <c r="D3" s="5" t="s">
        <v>33</v>
      </c>
      <c r="E3" s="5" t="s">
        <v>50</v>
      </c>
      <c r="F3" s="5" t="s">
        <v>30</v>
      </c>
      <c r="G3" s="5" t="s">
        <v>36</v>
      </c>
      <c r="H3" s="7" t="s">
        <v>37</v>
      </c>
      <c r="I3" s="7" t="s">
        <v>36</v>
      </c>
      <c r="J3" s="7" t="s">
        <v>37</v>
      </c>
      <c r="K3" s="7" t="s">
        <v>45</v>
      </c>
      <c r="L3" s="7" t="s">
        <v>37</v>
      </c>
      <c r="M3" s="7" t="s">
        <v>45</v>
      </c>
      <c r="N3" s="7" t="s">
        <v>37</v>
      </c>
      <c r="O3" s="7" t="s">
        <v>45</v>
      </c>
      <c r="P3" s="7" t="s">
        <v>37</v>
      </c>
    </row>
    <row r="4" spans="2:16" ht="12.75">
      <c r="B4" s="2">
        <v>199004401</v>
      </c>
      <c r="C4" s="1" t="s">
        <v>8</v>
      </c>
      <c r="D4" s="1">
        <v>200</v>
      </c>
      <c r="E4" s="1"/>
      <c r="F4" s="1" t="s">
        <v>41</v>
      </c>
      <c r="G4" s="3">
        <v>150</v>
      </c>
      <c r="H4" s="3">
        <v>0</v>
      </c>
      <c r="I4" s="3">
        <v>0</v>
      </c>
      <c r="J4" s="3">
        <v>51</v>
      </c>
      <c r="K4" s="3">
        <v>0</v>
      </c>
      <c r="L4" s="3">
        <v>12</v>
      </c>
      <c r="M4" s="3">
        <v>160</v>
      </c>
      <c r="N4" s="3"/>
      <c r="O4" s="3">
        <v>160</v>
      </c>
      <c r="P4" s="3"/>
    </row>
    <row r="5" spans="2:16" ht="51">
      <c r="B5" s="2">
        <v>199009200</v>
      </c>
      <c r="C5" s="1" t="s">
        <v>9</v>
      </c>
      <c r="D5" s="1">
        <v>200</v>
      </c>
      <c r="E5" s="1"/>
      <c r="F5" s="1" t="s">
        <v>52</v>
      </c>
      <c r="G5" s="3">
        <v>204</v>
      </c>
      <c r="H5" s="3">
        <v>203</v>
      </c>
      <c r="I5" s="3">
        <v>211</v>
      </c>
      <c r="J5" s="3">
        <v>260</v>
      </c>
      <c r="K5" s="3">
        <v>219</v>
      </c>
      <c r="L5" s="3">
        <v>167</v>
      </c>
      <c r="M5" s="3">
        <v>226</v>
      </c>
      <c r="N5" s="3">
        <v>226</v>
      </c>
      <c r="O5" s="3"/>
      <c r="P5" s="3">
        <v>175</v>
      </c>
    </row>
    <row r="6" spans="2:16" ht="38.25">
      <c r="B6" s="2">
        <v>199106000</v>
      </c>
      <c r="C6" s="1" t="s">
        <v>10</v>
      </c>
      <c r="D6" s="8">
        <v>100</v>
      </c>
      <c r="E6" s="8"/>
      <c r="F6" s="1" t="s">
        <v>41</v>
      </c>
      <c r="G6" s="3">
        <v>156</v>
      </c>
      <c r="H6" s="3">
        <v>138</v>
      </c>
      <c r="I6" s="3">
        <v>167</v>
      </c>
      <c r="J6" s="3">
        <v>167</v>
      </c>
      <c r="K6" s="3">
        <v>174</v>
      </c>
      <c r="L6" s="3">
        <v>168</v>
      </c>
      <c r="M6" s="3">
        <v>99</v>
      </c>
      <c r="N6" s="3"/>
      <c r="O6" s="3">
        <v>99</v>
      </c>
      <c r="P6" s="3"/>
    </row>
    <row r="7" spans="2:16" ht="25.5">
      <c r="B7" s="2">
        <v>199106100</v>
      </c>
      <c r="C7" s="1" t="s">
        <v>11</v>
      </c>
      <c r="D7" s="1">
        <v>250</v>
      </c>
      <c r="E7" s="1">
        <v>19000</v>
      </c>
      <c r="F7" s="1" t="s">
        <v>41</v>
      </c>
      <c r="G7" s="3">
        <v>256</v>
      </c>
      <c r="H7" s="3">
        <v>257</v>
      </c>
      <c r="I7" s="3">
        <v>265</v>
      </c>
      <c r="J7" s="3">
        <v>200</v>
      </c>
      <c r="K7" s="3">
        <v>274</v>
      </c>
      <c r="L7" s="3">
        <v>53</v>
      </c>
      <c r="M7" s="3"/>
      <c r="N7" s="3">
        <v>220</v>
      </c>
      <c r="O7" s="3"/>
      <c r="P7" s="3">
        <v>200</v>
      </c>
    </row>
    <row r="8" spans="2:16" ht="38.25">
      <c r="B8" s="2">
        <v>199107800</v>
      </c>
      <c r="C8" s="1" t="s">
        <v>12</v>
      </c>
      <c r="D8" s="1">
        <v>125</v>
      </c>
      <c r="E8" s="1"/>
      <c r="F8" s="1" t="s">
        <v>51</v>
      </c>
      <c r="G8" s="3">
        <v>121</v>
      </c>
      <c r="H8" s="3">
        <v>65</v>
      </c>
      <c r="I8" s="3">
        <v>125</v>
      </c>
      <c r="J8" s="3">
        <v>82</v>
      </c>
      <c r="K8" s="3">
        <v>110</v>
      </c>
      <c r="L8" s="3">
        <v>100</v>
      </c>
      <c r="M8" s="3">
        <v>98</v>
      </c>
      <c r="N8" s="3"/>
      <c r="O8" s="3">
        <v>100</v>
      </c>
      <c r="P8" s="3"/>
    </row>
    <row r="9" spans="2:16" ht="63.75">
      <c r="B9" s="2">
        <v>199204800</v>
      </c>
      <c r="C9" s="1" t="s">
        <v>13</v>
      </c>
      <c r="D9" s="1">
        <v>900</v>
      </c>
      <c r="E9" s="1"/>
      <c r="F9" s="1" t="s">
        <v>41</v>
      </c>
      <c r="G9" s="3">
        <v>388</v>
      </c>
      <c r="H9" s="3">
        <v>319</v>
      </c>
      <c r="I9" s="3">
        <v>410</v>
      </c>
      <c r="J9" s="3">
        <v>313</v>
      </c>
      <c r="K9" s="3">
        <v>465</v>
      </c>
      <c r="L9" s="3">
        <v>452</v>
      </c>
      <c r="M9" s="3"/>
      <c r="N9" s="3"/>
      <c r="O9" s="3"/>
      <c r="P9" s="3"/>
    </row>
    <row r="10" spans="2:16" ht="38.25">
      <c r="B10" s="2">
        <v>199205900</v>
      </c>
      <c r="C10" s="1" t="s">
        <v>14</v>
      </c>
      <c r="D10" s="1">
        <v>70</v>
      </c>
      <c r="E10" s="1"/>
      <c r="F10" s="1" t="s">
        <v>51</v>
      </c>
      <c r="G10" s="3">
        <v>493</v>
      </c>
      <c r="H10" s="3">
        <v>44</v>
      </c>
      <c r="I10" s="3">
        <v>510</v>
      </c>
      <c r="J10" s="3">
        <v>58</v>
      </c>
      <c r="K10" s="3">
        <v>61</v>
      </c>
      <c r="L10" s="3">
        <v>84</v>
      </c>
      <c r="M10" s="3"/>
      <c r="N10" s="3"/>
      <c r="O10" s="3"/>
      <c r="P10" s="3"/>
    </row>
    <row r="11" spans="2:16" ht="38.25">
      <c r="B11" s="2">
        <v>199206100</v>
      </c>
      <c r="C11" s="1" t="s">
        <v>15</v>
      </c>
      <c r="D11" s="8">
        <v>1500</v>
      </c>
      <c r="E11" s="8"/>
      <c r="F11" s="14" t="s">
        <v>41</v>
      </c>
      <c r="G11" s="3">
        <v>3310</v>
      </c>
      <c r="H11" s="3">
        <v>579</v>
      </c>
      <c r="I11" s="3">
        <v>6179</v>
      </c>
      <c r="J11" s="3">
        <v>952</v>
      </c>
      <c r="K11" s="3">
        <v>6431</v>
      </c>
      <c r="L11" s="3">
        <v>1521</v>
      </c>
      <c r="M11" s="3">
        <v>6722</v>
      </c>
      <c r="N11" s="3"/>
      <c r="O11" s="3"/>
      <c r="P11" s="3"/>
    </row>
    <row r="12" spans="2:16" ht="25.5">
      <c r="B12" s="2">
        <v>199206100</v>
      </c>
      <c r="C12" s="1" t="s">
        <v>44</v>
      </c>
      <c r="D12" s="8"/>
      <c r="E12" s="8"/>
      <c r="F12" s="15" t="s">
        <v>41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ht="12.75">
      <c r="B13" s="2">
        <v>199206100</v>
      </c>
      <c r="C13" s="1" t="s">
        <v>38</v>
      </c>
      <c r="D13" s="8"/>
      <c r="E13" s="8"/>
      <c r="F13" s="15" t="s">
        <v>41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2.75">
      <c r="B14" s="2">
        <v>199206100</v>
      </c>
      <c r="C14" s="1" t="s">
        <v>39</v>
      </c>
      <c r="D14" s="8"/>
      <c r="E14" s="8"/>
      <c r="F14" s="15" t="s">
        <v>41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2.75">
      <c r="B15" s="2">
        <v>199206100</v>
      </c>
      <c r="C15" s="1" t="s">
        <v>40</v>
      </c>
      <c r="D15" s="8"/>
      <c r="E15" s="8"/>
      <c r="F15" s="15" t="s">
        <v>41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38.25">
      <c r="B16" s="2">
        <v>199206200</v>
      </c>
      <c r="C16" s="1" t="s">
        <v>49</v>
      </c>
      <c r="D16" s="8">
        <v>850</v>
      </c>
      <c r="E16" s="8"/>
      <c r="F16" s="15" t="s">
        <v>52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63.75">
      <c r="B17" s="2">
        <v>199404400</v>
      </c>
      <c r="C17" s="1" t="s">
        <v>16</v>
      </c>
      <c r="D17" s="1">
        <v>280</v>
      </c>
      <c r="E17" s="1">
        <v>8775</v>
      </c>
      <c r="F17" s="1" t="s">
        <v>41</v>
      </c>
      <c r="G17" s="3">
        <v>0</v>
      </c>
      <c r="H17" s="3">
        <v>0</v>
      </c>
      <c r="I17" s="3">
        <v>908</v>
      </c>
      <c r="J17" s="3">
        <v>80</v>
      </c>
      <c r="K17" s="3">
        <v>249</v>
      </c>
      <c r="L17" s="3">
        <v>73</v>
      </c>
      <c r="M17" s="3"/>
      <c r="N17" s="3">
        <v>234</v>
      </c>
      <c r="O17" s="3"/>
      <c r="P17" s="3">
        <v>225</v>
      </c>
    </row>
    <row r="18" spans="2:16" ht="51">
      <c r="B18" s="2">
        <v>199505700</v>
      </c>
      <c r="C18" s="1" t="s">
        <v>63</v>
      </c>
      <c r="D18" s="1"/>
      <c r="E18" s="1"/>
      <c r="F18" s="1"/>
      <c r="G18" s="3">
        <v>980</v>
      </c>
      <c r="H18" s="3">
        <v>980</v>
      </c>
      <c r="I18" s="3">
        <v>750</v>
      </c>
      <c r="J18" s="3">
        <v>750</v>
      </c>
      <c r="K18" s="3">
        <v>288</v>
      </c>
      <c r="L18" s="3">
        <v>288</v>
      </c>
      <c r="M18" s="3">
        <v>288</v>
      </c>
      <c r="N18" s="3">
        <v>288</v>
      </c>
      <c r="O18" s="3">
        <v>297</v>
      </c>
      <c r="P18" s="3">
        <v>297</v>
      </c>
    </row>
    <row r="19" spans="2:16" ht="25.5">
      <c r="B19" s="2">
        <v>199505700</v>
      </c>
      <c r="C19" s="1" t="s">
        <v>58</v>
      </c>
      <c r="D19" s="1">
        <v>125</v>
      </c>
      <c r="E19" s="1">
        <v>1361</v>
      </c>
      <c r="F19" s="1" t="s">
        <v>54</v>
      </c>
      <c r="G19" s="3"/>
      <c r="H19" s="3"/>
      <c r="I19" s="3"/>
      <c r="J19" s="3"/>
      <c r="K19" s="3"/>
      <c r="L19" s="3"/>
      <c r="M19" s="3"/>
      <c r="N19" s="3"/>
      <c r="O19" s="3"/>
      <c r="P19" s="3">
        <v>34</v>
      </c>
    </row>
    <row r="20" spans="2:16" ht="25.5">
      <c r="B20" s="2">
        <v>199505700</v>
      </c>
      <c r="C20" s="1" t="s">
        <v>59</v>
      </c>
      <c r="D20" s="1">
        <v>22</v>
      </c>
      <c r="E20" s="1">
        <v>712</v>
      </c>
      <c r="F20" s="1" t="s">
        <v>54</v>
      </c>
      <c r="G20" s="3"/>
      <c r="H20" s="3"/>
      <c r="I20" s="3"/>
      <c r="J20" s="3"/>
      <c r="K20" s="3"/>
      <c r="L20" s="3"/>
      <c r="M20" s="3"/>
      <c r="N20" s="3"/>
      <c r="O20" s="3"/>
      <c r="P20" s="3">
        <v>0</v>
      </c>
    </row>
    <row r="21" spans="2:16" ht="38.25">
      <c r="B21" s="2">
        <v>199505704</v>
      </c>
      <c r="C21" s="1" t="s">
        <v>60</v>
      </c>
      <c r="D21" s="1">
        <v>341</v>
      </c>
      <c r="E21" s="1">
        <v>3207</v>
      </c>
      <c r="F21" s="16" t="s">
        <v>54</v>
      </c>
      <c r="G21" s="3">
        <v>0</v>
      </c>
      <c r="H21" s="3">
        <v>18</v>
      </c>
      <c r="I21" s="3">
        <v>0</v>
      </c>
      <c r="J21" s="3">
        <v>0</v>
      </c>
      <c r="K21" s="3">
        <v>0</v>
      </c>
      <c r="L21" s="3">
        <v>0</v>
      </c>
      <c r="M21" s="3"/>
      <c r="N21" s="3"/>
      <c r="O21" s="3"/>
      <c r="P21" s="3">
        <v>231</v>
      </c>
    </row>
    <row r="22" spans="2:16" ht="38.25">
      <c r="B22" s="2">
        <v>199505701</v>
      </c>
      <c r="C22" s="1" t="s">
        <v>61</v>
      </c>
      <c r="D22" s="1">
        <v>81</v>
      </c>
      <c r="E22" s="1">
        <v>166</v>
      </c>
      <c r="F22" s="16" t="s">
        <v>56</v>
      </c>
      <c r="G22" s="3"/>
      <c r="H22" s="3"/>
      <c r="I22" s="3"/>
      <c r="J22" s="3"/>
      <c r="K22" s="3">
        <v>79</v>
      </c>
      <c r="L22" s="3">
        <v>79</v>
      </c>
      <c r="M22" s="3">
        <v>79</v>
      </c>
      <c r="N22" s="3">
        <v>79</v>
      </c>
      <c r="O22" s="3">
        <v>81</v>
      </c>
      <c r="P22" s="3">
        <v>81</v>
      </c>
    </row>
    <row r="23" spans="2:16" ht="25.5">
      <c r="B23" s="2">
        <v>199505702</v>
      </c>
      <c r="C23" s="1" t="s">
        <v>64</v>
      </c>
      <c r="D23" s="1"/>
      <c r="E23" s="1"/>
      <c r="F23" s="16" t="s">
        <v>54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2.75">
      <c r="B24" s="2">
        <v>199505702</v>
      </c>
      <c r="C24" s="1" t="s">
        <v>65</v>
      </c>
      <c r="D24" s="1">
        <v>215</v>
      </c>
      <c r="E24" s="1">
        <v>2563</v>
      </c>
      <c r="F24" s="16" t="s">
        <v>54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2.75">
      <c r="B25" s="2">
        <v>199505702</v>
      </c>
      <c r="C25" s="1" t="s">
        <v>66</v>
      </c>
      <c r="D25" s="1">
        <v>215</v>
      </c>
      <c r="E25" s="1">
        <v>2450</v>
      </c>
      <c r="F25" s="16" t="s">
        <v>54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51">
      <c r="B26" s="2">
        <v>199506001</v>
      </c>
      <c r="C26" s="1" t="s">
        <v>17</v>
      </c>
      <c r="D26" s="1">
        <v>225</v>
      </c>
      <c r="E26" s="1"/>
      <c r="F26" s="1" t="s">
        <v>52</v>
      </c>
      <c r="G26" s="3">
        <v>205</v>
      </c>
      <c r="H26" s="3">
        <v>83</v>
      </c>
      <c r="I26" s="3">
        <v>212</v>
      </c>
      <c r="J26" s="3">
        <v>98</v>
      </c>
      <c r="K26" s="3">
        <v>219</v>
      </c>
      <c r="L26" s="3">
        <v>145</v>
      </c>
      <c r="M26" s="3"/>
      <c r="N26" s="3">
        <v>305</v>
      </c>
      <c r="O26" s="3">
        <v>305</v>
      </c>
      <c r="P26" s="3">
        <v>305</v>
      </c>
    </row>
    <row r="27" spans="2:16" ht="38.25">
      <c r="B27" s="2">
        <v>199608000</v>
      </c>
      <c r="C27" s="1" t="s">
        <v>18</v>
      </c>
      <c r="D27" s="1">
        <v>426</v>
      </c>
      <c r="E27" s="1"/>
      <c r="F27" s="1" t="s">
        <v>53</v>
      </c>
      <c r="G27" s="3">
        <v>184</v>
      </c>
      <c r="H27" s="3">
        <v>307</v>
      </c>
      <c r="I27" s="3">
        <v>440</v>
      </c>
      <c r="J27" s="3">
        <v>481</v>
      </c>
      <c r="K27" s="3">
        <v>414</v>
      </c>
      <c r="L27" s="3">
        <v>358</v>
      </c>
      <c r="M27" s="3"/>
      <c r="N27" s="3"/>
      <c r="O27" s="3"/>
      <c r="P27" s="3"/>
    </row>
    <row r="28" spans="2:16" ht="25.5">
      <c r="B28" s="2">
        <v>199609401</v>
      </c>
      <c r="C28" s="1" t="s">
        <v>19</v>
      </c>
      <c r="D28" s="1">
        <v>290</v>
      </c>
      <c r="E28" s="1">
        <v>15469</v>
      </c>
      <c r="F28" s="1" t="s">
        <v>41</v>
      </c>
      <c r="G28" s="3">
        <v>0</v>
      </c>
      <c r="H28" s="3">
        <v>100</v>
      </c>
      <c r="I28" s="3">
        <v>0</v>
      </c>
      <c r="J28" s="3">
        <v>468</v>
      </c>
      <c r="K28" s="3">
        <v>0</v>
      </c>
      <c r="L28" s="3">
        <v>35</v>
      </c>
      <c r="M28" s="3"/>
      <c r="N28" s="3">
        <v>289</v>
      </c>
      <c r="O28" s="3">
        <v>289</v>
      </c>
      <c r="P28" s="3"/>
    </row>
    <row r="29" spans="2:16" ht="51">
      <c r="B29" s="2">
        <v>199800300</v>
      </c>
      <c r="C29" s="1" t="s">
        <v>20</v>
      </c>
      <c r="D29" s="1">
        <v>250</v>
      </c>
      <c r="E29" s="1"/>
      <c r="F29" s="1" t="s">
        <v>41</v>
      </c>
      <c r="G29" s="3">
        <v>183</v>
      </c>
      <c r="H29" s="3">
        <v>117</v>
      </c>
      <c r="I29" s="3">
        <v>186</v>
      </c>
      <c r="J29" s="3">
        <v>212</v>
      </c>
      <c r="K29" s="3">
        <v>191</v>
      </c>
      <c r="L29" s="3">
        <v>195</v>
      </c>
      <c r="M29" s="3"/>
      <c r="N29" s="3"/>
      <c r="O29" s="3"/>
      <c r="P29" s="3"/>
    </row>
    <row r="30" spans="2:16" ht="25.5">
      <c r="B30" s="2">
        <v>199802200</v>
      </c>
      <c r="C30" s="1" t="s">
        <v>21</v>
      </c>
      <c r="D30" s="1">
        <v>350</v>
      </c>
      <c r="E30" s="1"/>
      <c r="F30" s="1" t="s">
        <v>52</v>
      </c>
      <c r="G30" s="3">
        <v>176</v>
      </c>
      <c r="H30" s="3">
        <v>256</v>
      </c>
      <c r="I30" s="3">
        <v>172</v>
      </c>
      <c r="J30" s="3">
        <v>91</v>
      </c>
      <c r="K30" s="3">
        <v>118</v>
      </c>
      <c r="L30" s="3">
        <v>279</v>
      </c>
      <c r="M30" s="3"/>
      <c r="N30" s="3"/>
      <c r="O30" s="3"/>
      <c r="P30" s="3"/>
    </row>
    <row r="31" spans="2:16" ht="38.25">
      <c r="B31" s="2">
        <v>200000900</v>
      </c>
      <c r="C31" s="1" t="s">
        <v>22</v>
      </c>
      <c r="D31" s="1">
        <v>150</v>
      </c>
      <c r="E31" s="1">
        <v>1760</v>
      </c>
      <c r="F31" s="1" t="s">
        <v>56</v>
      </c>
      <c r="G31" s="3">
        <v>188</v>
      </c>
      <c r="H31" s="3">
        <v>175</v>
      </c>
      <c r="I31" s="3">
        <v>195</v>
      </c>
      <c r="J31" s="3">
        <v>207</v>
      </c>
      <c r="K31" s="3">
        <v>147</v>
      </c>
      <c r="L31" s="3">
        <v>126</v>
      </c>
      <c r="M31" s="3">
        <v>146</v>
      </c>
      <c r="N31" s="3">
        <v>143</v>
      </c>
      <c r="O31" s="3">
        <v>146</v>
      </c>
      <c r="P31" s="3"/>
    </row>
    <row r="32" spans="2:16" ht="51">
      <c r="B32" s="2">
        <v>200001600</v>
      </c>
      <c r="C32" s="1" t="s">
        <v>23</v>
      </c>
      <c r="D32" s="1">
        <v>37</v>
      </c>
      <c r="E32" s="1"/>
      <c r="F32" s="1" t="s">
        <v>51</v>
      </c>
      <c r="G32" s="3">
        <v>274</v>
      </c>
      <c r="H32" s="3">
        <v>0</v>
      </c>
      <c r="I32" s="3">
        <v>274</v>
      </c>
      <c r="J32" s="3">
        <v>6</v>
      </c>
      <c r="K32" s="3">
        <v>91</v>
      </c>
      <c r="L32" s="3">
        <v>40</v>
      </c>
      <c r="M32" s="3"/>
      <c r="N32" s="3"/>
      <c r="O32" s="3"/>
      <c r="P32" s="3"/>
    </row>
    <row r="33" spans="2:16" ht="63.75">
      <c r="B33" s="2">
        <v>200002100</v>
      </c>
      <c r="C33" s="1" t="s">
        <v>24</v>
      </c>
      <c r="D33" s="1">
        <v>75</v>
      </c>
      <c r="E33" s="1"/>
      <c r="F33" s="1" t="s">
        <v>53</v>
      </c>
      <c r="G33" s="3">
        <v>286</v>
      </c>
      <c r="H33" s="3">
        <v>5</v>
      </c>
      <c r="I33" s="3">
        <v>193</v>
      </c>
      <c r="J33" s="3">
        <v>221</v>
      </c>
      <c r="K33" s="3">
        <v>375</v>
      </c>
      <c r="L33" s="3">
        <v>137</v>
      </c>
      <c r="M33" s="3"/>
      <c r="N33" s="3"/>
      <c r="O33" s="3"/>
      <c r="P33" s="3"/>
    </row>
    <row r="34" spans="2:16" ht="25.5">
      <c r="B34" s="2">
        <v>200002600</v>
      </c>
      <c r="C34" s="1" t="s">
        <v>25</v>
      </c>
      <c r="D34" s="1">
        <v>300</v>
      </c>
      <c r="E34" s="1"/>
      <c r="F34" s="1" t="s">
        <v>52</v>
      </c>
      <c r="G34" s="3">
        <v>280</v>
      </c>
      <c r="H34" s="3">
        <v>23</v>
      </c>
      <c r="I34" s="3">
        <v>289</v>
      </c>
      <c r="J34" s="3">
        <v>178</v>
      </c>
      <c r="K34" s="3">
        <v>299</v>
      </c>
      <c r="L34" s="3">
        <v>135</v>
      </c>
      <c r="M34" s="3"/>
      <c r="N34" s="3"/>
      <c r="O34" s="3"/>
      <c r="P34" s="3"/>
    </row>
    <row r="35" spans="2:16" ht="38.25">
      <c r="B35" s="2">
        <v>200002700</v>
      </c>
      <c r="C35" s="1" t="s">
        <v>26</v>
      </c>
      <c r="D35" s="1">
        <v>285</v>
      </c>
      <c r="E35" s="1">
        <v>6385</v>
      </c>
      <c r="F35" s="1" t="s">
        <v>56</v>
      </c>
      <c r="G35" s="3">
        <v>184</v>
      </c>
      <c r="H35" s="3">
        <v>164</v>
      </c>
      <c r="I35" s="3">
        <v>191</v>
      </c>
      <c r="J35" s="3">
        <v>255</v>
      </c>
      <c r="K35" s="3">
        <v>285</v>
      </c>
      <c r="L35" s="3">
        <v>285</v>
      </c>
      <c r="M35" s="3">
        <v>324</v>
      </c>
      <c r="N35" s="3">
        <v>310</v>
      </c>
      <c r="O35" s="3">
        <v>324</v>
      </c>
      <c r="P35" s="3"/>
    </row>
    <row r="36" spans="2:16" ht="76.5">
      <c r="B36" s="2">
        <v>200103300</v>
      </c>
      <c r="C36" s="1" t="s">
        <v>27</v>
      </c>
      <c r="D36" s="1">
        <v>300</v>
      </c>
      <c r="E36" s="1"/>
      <c r="F36" s="1" t="s">
        <v>41</v>
      </c>
      <c r="G36" s="3">
        <v>158</v>
      </c>
      <c r="H36" s="3">
        <v>0</v>
      </c>
      <c r="I36" s="3">
        <v>1726</v>
      </c>
      <c r="J36" s="3">
        <v>79</v>
      </c>
      <c r="K36" s="3">
        <v>1855</v>
      </c>
      <c r="L36" s="3">
        <v>270</v>
      </c>
      <c r="M36" s="3"/>
      <c r="N36" s="3"/>
      <c r="O36" s="3"/>
      <c r="P36" s="3"/>
    </row>
    <row r="37" spans="2:16" ht="25.5">
      <c r="B37" s="2">
        <v>200200800</v>
      </c>
      <c r="C37" s="1" t="s">
        <v>57</v>
      </c>
      <c r="D37" s="1">
        <v>250</v>
      </c>
      <c r="E37" s="1"/>
      <c r="F37" s="1" t="s">
        <v>42</v>
      </c>
      <c r="G37" s="3"/>
      <c r="H37" s="3"/>
      <c r="I37" s="3">
        <v>140</v>
      </c>
      <c r="J37" s="3">
        <v>140</v>
      </c>
      <c r="K37" s="3">
        <v>540</v>
      </c>
      <c r="L37" s="3"/>
      <c r="M37" s="3">
        <v>40</v>
      </c>
      <c r="N37" s="3"/>
      <c r="O37" s="3"/>
      <c r="P37" s="3"/>
    </row>
    <row r="38" spans="2:16" ht="76.5">
      <c r="B38" s="2">
        <v>200201400</v>
      </c>
      <c r="C38" s="1" t="s">
        <v>55</v>
      </c>
      <c r="D38" s="1">
        <v>250</v>
      </c>
      <c r="E38" s="1">
        <v>10538</v>
      </c>
      <c r="F38" s="1" t="s">
        <v>41</v>
      </c>
      <c r="G38" s="3">
        <v>0</v>
      </c>
      <c r="H38" s="3">
        <v>0</v>
      </c>
      <c r="I38" s="3">
        <v>419</v>
      </c>
      <c r="J38" s="3">
        <v>322</v>
      </c>
      <c r="K38" s="3">
        <v>398</v>
      </c>
      <c r="L38" s="3">
        <v>64</v>
      </c>
      <c r="M38" s="3"/>
      <c r="N38" s="3">
        <v>243</v>
      </c>
      <c r="O38" s="3"/>
      <c r="P38" s="3">
        <v>235</v>
      </c>
    </row>
    <row r="39" spans="2:16" ht="38.25">
      <c r="B39" s="9">
        <v>200201100</v>
      </c>
      <c r="C39" s="10" t="s">
        <v>43</v>
      </c>
      <c r="D39" s="10">
        <v>500</v>
      </c>
      <c r="E39" s="10"/>
      <c r="F39" s="10" t="s">
        <v>41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25.5">
      <c r="B40" s="9"/>
      <c r="C40" s="10" t="s">
        <v>3</v>
      </c>
      <c r="D40" s="10">
        <v>280</v>
      </c>
      <c r="E40" s="10">
        <v>8500</v>
      </c>
      <c r="F40" s="10" t="s">
        <v>41</v>
      </c>
      <c r="G40" s="11"/>
      <c r="H40" s="11"/>
      <c r="I40" s="11"/>
      <c r="J40" s="11"/>
      <c r="K40" s="11"/>
      <c r="L40" s="11"/>
      <c r="M40" s="11"/>
      <c r="N40" s="11">
        <v>50</v>
      </c>
      <c r="O40" s="11"/>
      <c r="P40" s="11">
        <v>150</v>
      </c>
    </row>
    <row r="41" spans="2:16" ht="25.5">
      <c r="B41" s="9">
        <v>200001500</v>
      </c>
      <c r="C41" s="10" t="s">
        <v>4</v>
      </c>
      <c r="D41" s="10">
        <v>40</v>
      </c>
      <c r="E41" s="10">
        <v>1002</v>
      </c>
      <c r="F41" s="10" t="s">
        <v>52</v>
      </c>
      <c r="G41" s="11"/>
      <c r="H41" s="11"/>
      <c r="I41" s="11">
        <v>292</v>
      </c>
      <c r="J41" s="11">
        <v>292</v>
      </c>
      <c r="K41" s="11">
        <v>111</v>
      </c>
      <c r="L41" s="11"/>
      <c r="M41" s="11">
        <v>117</v>
      </c>
      <c r="N41" s="11"/>
      <c r="O41" s="11">
        <v>117</v>
      </c>
      <c r="P41" s="11"/>
    </row>
    <row r="42" spans="2:16" ht="25.5">
      <c r="B42" s="9">
        <v>200104101</v>
      </c>
      <c r="C42" s="10" t="s">
        <v>5</v>
      </c>
      <c r="D42" s="10">
        <v>65</v>
      </c>
      <c r="E42" s="10">
        <v>4295</v>
      </c>
      <c r="F42" s="10" t="s">
        <v>52</v>
      </c>
      <c r="G42" s="11"/>
      <c r="H42" s="11"/>
      <c r="I42" s="11">
        <v>170</v>
      </c>
      <c r="J42" s="11">
        <v>170</v>
      </c>
      <c r="K42" s="11">
        <v>156</v>
      </c>
      <c r="L42" s="11"/>
      <c r="M42" s="11">
        <v>147</v>
      </c>
      <c r="N42" s="11"/>
      <c r="O42" s="11">
        <v>147</v>
      </c>
      <c r="P42" s="11"/>
    </row>
    <row r="43" spans="2:16" ht="25.5">
      <c r="B43" s="9">
        <v>200301200</v>
      </c>
      <c r="C43" s="10" t="s">
        <v>6</v>
      </c>
      <c r="D43" s="10">
        <v>250</v>
      </c>
      <c r="E43" s="10">
        <v>2552</v>
      </c>
      <c r="F43" s="10" t="s">
        <v>51</v>
      </c>
      <c r="G43" s="11"/>
      <c r="H43" s="11"/>
      <c r="I43" s="11"/>
      <c r="J43" s="11"/>
      <c r="K43" s="11"/>
      <c r="L43" s="11"/>
      <c r="M43" s="11">
        <v>253</v>
      </c>
      <c r="N43" s="11">
        <f>253+104</f>
        <v>357</v>
      </c>
      <c r="O43" s="11">
        <v>253</v>
      </c>
      <c r="P43" s="11"/>
    </row>
    <row r="44" spans="2:16" ht="25.5">
      <c r="B44" s="9" t="s">
        <v>62</v>
      </c>
      <c r="C44" s="10" t="s">
        <v>7</v>
      </c>
      <c r="D44" s="10">
        <v>350</v>
      </c>
      <c r="E44" s="10">
        <v>34920</v>
      </c>
      <c r="F44" s="10" t="s">
        <v>41</v>
      </c>
      <c r="G44" s="11"/>
      <c r="H44" s="11"/>
      <c r="I44" s="11"/>
      <c r="J44" s="11"/>
      <c r="K44" s="11"/>
      <c r="L44" s="11"/>
      <c r="M44" s="11"/>
      <c r="N44" s="11">
        <v>315</v>
      </c>
      <c r="O44" s="11"/>
      <c r="P44" s="11">
        <v>228</v>
      </c>
    </row>
    <row r="45" spans="2:16" ht="25.5">
      <c r="B45" s="9" t="s">
        <v>62</v>
      </c>
      <c r="C45" s="10" t="s">
        <v>28</v>
      </c>
      <c r="D45" s="10">
        <v>300</v>
      </c>
      <c r="E45" s="10">
        <v>7000</v>
      </c>
      <c r="F45" s="10" t="s">
        <v>41</v>
      </c>
      <c r="G45" s="4">
        <v>0</v>
      </c>
      <c r="H45" s="4">
        <v>0</v>
      </c>
      <c r="I45" s="4">
        <v>706</v>
      </c>
      <c r="J45" s="4">
        <v>0</v>
      </c>
      <c r="K45" s="4">
        <v>0</v>
      </c>
      <c r="L45" s="4">
        <v>0</v>
      </c>
      <c r="N45" s="4">
        <v>305</v>
      </c>
      <c r="P45" s="4">
        <v>275</v>
      </c>
    </row>
    <row r="46" spans="2:16" ht="25.5">
      <c r="B46" s="18" t="s">
        <v>62</v>
      </c>
      <c r="C46" s="10" t="s">
        <v>29</v>
      </c>
      <c r="D46" s="13">
        <v>150</v>
      </c>
      <c r="E46" s="13"/>
      <c r="F46" s="10" t="s">
        <v>41</v>
      </c>
      <c r="G46" s="4"/>
      <c r="N46" s="4">
        <v>184</v>
      </c>
      <c r="P46" s="4">
        <v>147</v>
      </c>
    </row>
    <row r="47" spans="3:7" ht="12.75">
      <c r="C47" s="10"/>
      <c r="D47" s="13"/>
      <c r="E47" s="13"/>
      <c r="G47" s="4"/>
    </row>
    <row r="48" spans="2:16" ht="12.75">
      <c r="B48" t="s">
        <v>2</v>
      </c>
      <c r="D48" s="4">
        <f>SUM(D4:D46)</f>
        <v>10597</v>
      </c>
      <c r="E48" s="17">
        <f>SUM(E4:E47)</f>
        <v>130655</v>
      </c>
      <c r="F48" s="4"/>
      <c r="G48" s="4">
        <f aca="true" t="shared" si="0" ref="G48:L48">SUM(G4:G38)</f>
        <v>8176</v>
      </c>
      <c r="H48" s="4">
        <f t="shared" si="0"/>
        <v>3833</v>
      </c>
      <c r="I48" s="4">
        <f t="shared" si="0"/>
        <v>13962</v>
      </c>
      <c r="J48" s="4">
        <f t="shared" si="0"/>
        <v>5671</v>
      </c>
      <c r="K48" s="4">
        <f t="shared" si="0"/>
        <v>13282</v>
      </c>
      <c r="L48" s="4">
        <f t="shared" si="0"/>
        <v>5066</v>
      </c>
      <c r="M48" s="4">
        <f>SUM(M4:M47)</f>
        <v>8699</v>
      </c>
      <c r="N48" s="4">
        <f>SUM(N4:N46)</f>
        <v>3548</v>
      </c>
      <c r="O48" s="4">
        <f>SUM(O4:O46)</f>
        <v>2318</v>
      </c>
      <c r="P48" s="4">
        <f>SUM(P4:P46)</f>
        <v>2583</v>
      </c>
    </row>
  </sheetData>
  <printOptions/>
  <pageMargins left="0.47" right="0.5" top="0.25" bottom="0.37" header="0.29" footer="0.32"/>
  <pageSetup fitToHeight="1" fitToWidth="1" horizontalDpi="600" verticalDpi="600" orientation="portrait" scale="51" r:id="rId3"/>
  <headerFooter alignWithMargins="0">
    <oddFooter>&amp;R&amp;8H:\Work\WC\200_0105\OMErateCaseNeedsSpreadsheet010405.xls&amp;10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Basin Fish &amp; Wildlife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Langston</dc:creator>
  <cp:keywords/>
  <dc:description/>
  <cp:lastModifiedBy>Trina Gerlack</cp:lastModifiedBy>
  <cp:lastPrinted>2005-01-05T00:52:05Z</cp:lastPrinted>
  <dcterms:created xsi:type="dcterms:W3CDTF">2004-08-03T18:00:46Z</dcterms:created>
  <dcterms:modified xsi:type="dcterms:W3CDTF">2005-01-05T00:53:03Z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1003661591</vt:i4>
  </property>
  <property fmtid="{D5CDD505-2E9C-101B-9397-08002B2CF9AE}" pid="3" name="_EmailSubject">
    <vt:lpwstr>WorkorderID E-771 from Frank Young on January 4, 2005</vt:lpwstr>
  </property>
  <property fmtid="{D5CDD505-2E9C-101B-9397-08002B2CF9AE}" pid="4" name="_AuthorEmail">
    <vt:lpwstr>frank.young@cbfwa.org</vt:lpwstr>
  </property>
  <property fmtid="{D5CDD505-2E9C-101B-9397-08002B2CF9AE}" pid="5" name="_AuthorEmailDisplayName">
    <vt:lpwstr>Frank Young</vt:lpwstr>
  </property>
  <property fmtid="{D5CDD505-2E9C-101B-9397-08002B2CF9AE}" pid="6" name="_PreviousAdHocReviewCycleID">
    <vt:i4>-1731797531</vt:i4>
  </property>
  <property fmtid="{D5CDD505-2E9C-101B-9397-08002B2CF9AE}" pid="7" name="_ReviewingToolsShownOnce">
    <vt:lpwstr/>
  </property>
</Properties>
</file>