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'Sheet1'!$A$2:$L$23</definedName>
  </definedNames>
  <calcPr fullCalcOnLoad="1"/>
</workbook>
</file>

<file path=xl/sharedStrings.xml><?xml version="1.0" encoding="utf-8"?>
<sst xmlns="http://schemas.openxmlformats.org/spreadsheetml/2006/main" count="27" uniqueCount="20">
  <si>
    <t>SANTIAM WATER CONTROL DISTRICT</t>
  </si>
  <si>
    <t>ft</t>
  </si>
  <si>
    <t xml:space="preserve">River Stage </t>
  </si>
  <si>
    <t>Day of Survey</t>
  </si>
  <si>
    <t>50% (Ave.)</t>
  </si>
  <si>
    <t>100-year (per Records)</t>
  </si>
  <si>
    <t>Appx. Inc.</t>
  </si>
  <si>
    <t>Over Day of Survey</t>
  </si>
  <si>
    <t>Appx. Elevation</t>
  </si>
  <si>
    <t xml:space="preserve">Mehama </t>
  </si>
  <si>
    <t>Ga. Flow</t>
  </si>
  <si>
    <t>Flooded</t>
  </si>
  <si>
    <t>Estimated River Stage &amp; Stage Occurrence Interval vs.</t>
  </si>
  <si>
    <t>Occurrence Interval</t>
  </si>
  <si>
    <t>Bypass</t>
  </si>
  <si>
    <t>Status</t>
  </si>
  <si>
    <t>Okay</t>
  </si>
  <si>
    <t>Chute Flooded</t>
  </si>
  <si>
    <t>Pipe flooded about 1'</t>
  </si>
  <si>
    <t>Effect on Bypass Pipe from Screen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</si>
</sst>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9" fontId="0" fillId="0" borderId="0" xfId="0" applyNumberFormat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2">
      <selection activeCell="A2" sqref="A2"/>
    </sheetView>
  </sheetViews>
  <sheetFormatPr defaultColWidth="9.140625" defaultRowHeight="12.75"/>
  <sheetData>
    <row r="1" ht="23.25">
      <c r="A1" s="1" t="s">
        <v>0</v>
      </c>
    </row>
    <row r="2" ht="15.75">
      <c r="A2" s="2" t="s">
        <v>12</v>
      </c>
    </row>
    <row r="3" spans="1:10" ht="15.75">
      <c r="A3" s="4" t="s">
        <v>19</v>
      </c>
      <c r="B3" s="5"/>
      <c r="C3" s="5"/>
      <c r="D3" s="5"/>
      <c r="E3" s="5"/>
      <c r="F3" s="5"/>
      <c r="G3" s="5"/>
      <c r="H3" s="5"/>
      <c r="I3" s="5"/>
      <c r="J3" s="5"/>
    </row>
    <row r="8" spans="1:11" ht="12.75">
      <c r="A8" s="3" t="s">
        <v>2</v>
      </c>
      <c r="B8" s="3"/>
      <c r="D8" s="3" t="s">
        <v>6</v>
      </c>
      <c r="E8" s="3"/>
      <c r="G8" s="3" t="s">
        <v>8</v>
      </c>
      <c r="I8" s="3" t="s">
        <v>9</v>
      </c>
      <c r="K8" s="3" t="s">
        <v>14</v>
      </c>
    </row>
    <row r="9" spans="1:11" ht="12.75">
      <c r="A9" s="7" t="s">
        <v>13</v>
      </c>
      <c r="B9" s="7"/>
      <c r="C9" s="5"/>
      <c r="D9" s="7" t="s">
        <v>7</v>
      </c>
      <c r="E9" s="7"/>
      <c r="F9" s="5"/>
      <c r="G9" s="5"/>
      <c r="H9" s="5"/>
      <c r="I9" s="7" t="s">
        <v>10</v>
      </c>
      <c r="J9" s="5"/>
      <c r="K9" s="7" t="s">
        <v>15</v>
      </c>
    </row>
    <row r="10" spans="1:11" ht="12.75">
      <c r="A10" t="s">
        <v>3</v>
      </c>
      <c r="D10">
        <v>1.95</v>
      </c>
      <c r="E10" t="s">
        <v>1</v>
      </c>
      <c r="G10">
        <v>442.25</v>
      </c>
      <c r="I10">
        <v>1560</v>
      </c>
      <c r="K10" t="s">
        <v>16</v>
      </c>
    </row>
    <row r="12" spans="1:11" ht="12.75">
      <c r="A12" t="s">
        <v>4</v>
      </c>
      <c r="D12">
        <v>2.25</v>
      </c>
      <c r="E12" t="s">
        <v>1</v>
      </c>
      <c r="G12">
        <f>($G$10-$D$10+D12)</f>
        <v>442.55</v>
      </c>
      <c r="I12">
        <v>3393</v>
      </c>
      <c r="K12" t="s">
        <v>16</v>
      </c>
    </row>
    <row r="14" spans="1:11" ht="12.75">
      <c r="A14" s="6">
        <v>0.1</v>
      </c>
      <c r="D14">
        <v>3.45</v>
      </c>
      <c r="E14" t="s">
        <v>1</v>
      </c>
      <c r="G14">
        <f>($G$10-$D$10+D14)</f>
        <v>443.75</v>
      </c>
      <c r="I14">
        <v>6870</v>
      </c>
      <c r="K14" t="s">
        <v>16</v>
      </c>
    </row>
    <row r="16" spans="1:11" ht="12.75">
      <c r="A16" s="6">
        <v>0.05</v>
      </c>
      <c r="D16">
        <v>4.15</v>
      </c>
      <c r="E16" t="s">
        <v>1</v>
      </c>
      <c r="G16">
        <f>($G$10-$D$10+D16)</f>
        <v>444.45</v>
      </c>
      <c r="I16">
        <v>9460</v>
      </c>
      <c r="K16" t="s">
        <v>17</v>
      </c>
    </row>
    <row r="18" spans="1:11" ht="12.75">
      <c r="A18" s="6">
        <v>0.01</v>
      </c>
      <c r="D18">
        <v>5.54</v>
      </c>
      <c r="E18" t="s">
        <v>1</v>
      </c>
      <c r="G18">
        <f>($G$10-$D$10+D18)</f>
        <v>445.84000000000003</v>
      </c>
      <c r="I18">
        <v>15300</v>
      </c>
      <c r="K18" t="s">
        <v>18</v>
      </c>
    </row>
    <row r="20" spans="1:11" ht="12.75">
      <c r="A20" t="s">
        <v>5</v>
      </c>
      <c r="D20">
        <v>12</v>
      </c>
      <c r="E20" t="s">
        <v>1</v>
      </c>
      <c r="G20">
        <f>($G$10-$D$10+D20)</f>
        <v>452.3</v>
      </c>
      <c r="I20">
        <v>58800</v>
      </c>
      <c r="K20" t="s">
        <v>11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Evans and Associates,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Crew</dc:creator>
  <cp:keywords/>
  <dc:description/>
  <cp:lastModifiedBy>Kevin Crew</cp:lastModifiedBy>
  <cp:lastPrinted>2002-01-22T00:07:34Z</cp:lastPrinted>
  <dcterms:created xsi:type="dcterms:W3CDTF">2001-12-18T23:27:22Z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