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0" yWindow="1335" windowWidth="9555" windowHeight="2985" activeTab="1"/>
  </bookViews>
  <sheets>
    <sheet name="Instructions" sheetId="1" r:id="rId1"/>
    <sheet name="Col Gorge" sheetId="2" r:id="rId2"/>
  </sheets>
  <definedNames>
    <definedName name="_xlnm.Print_Area" localSheetId="1">'Col Gorge'!$B$1:$AG$35</definedName>
    <definedName name="_xlnm.Print_Titles" localSheetId="1">'Col Gorge'!$1:$2</definedName>
    <definedName name="qryIndexIverson">'Col Gorge'!$B$2:$BG$36</definedName>
    <definedName name="Z_1EEC7F06_B0F5_11D4_807D_0050046331BA_.wvu.Cols" localSheetId="1" hidden="1">'Col Gorge'!$A:$A,'Col Gorge'!$G:$V,'Col Gorge'!$X:$AD,'Col Gorge'!$AG:$AK,'Col Gorge'!$AM:$AR,'Col Gorge'!$AT:$BG</definedName>
    <definedName name="Z_1EEC7F06_B0F5_11D4_807D_0050046331BA_.wvu.PrintArea" localSheetId="1" hidden="1">'Col Gorge'!$B$1:$BG$39</definedName>
    <definedName name="Z_202CE1E1_3D29_4A08_B821_F575A943FF6D_.wvu.PrintArea" localSheetId="1" hidden="1">'Col Gorge'!$B$1:$AU$43</definedName>
    <definedName name="Z_4C901509_81EF_4E7B_9FD7_6F89021281B8_.wvu.Cols" localSheetId="1" hidden="1">'Col Gorge'!$A:$A,'Col Gorge'!$E:$E,'Col Gorge'!$W:$AE,'Col Gorge'!$AH:$BG</definedName>
    <definedName name="Z_4C901509_81EF_4E7B_9FD7_6F89021281B8_.wvu.FilterData" localSheetId="1" hidden="1">'Col Gorge'!$A$1:$AU$35</definedName>
    <definedName name="Z_4C901509_81EF_4E7B_9FD7_6F89021281B8_.wvu.PrintArea" localSheetId="1" hidden="1">'Col Gorge'!$B$1:$AG$35</definedName>
    <definedName name="Z_4C901509_81EF_4E7B_9FD7_6F89021281B8_.wvu.PrintTitles" localSheetId="1" hidden="1">'Col Gorge'!$1:$2</definedName>
    <definedName name="Z_4C901509_81EF_4E7B_9FD7_6F89021281B8_.wvu.Rows" localSheetId="1" hidden="1">'Col Gorge'!$3:$3,'Col Gorge'!$37:$41</definedName>
    <definedName name="Z_D0713011_AC40_11D4_807D_0050046331BA_.wvu.Cols" localSheetId="1" hidden="1">'Col Gorge'!$A:$A,'Col Gorge'!$G:$U,'Col Gorge'!$X:$AD,'Col Gorge'!$AG:$AK,'Col Gorge'!$AM:$AR,'Col Gorge'!$AT:$AT</definedName>
    <definedName name="Z_D0713011_AC40_11D4_807D_0050046331BA_.wvu.PrintArea" localSheetId="1" hidden="1">'Col Gorge'!$B$1:$AS$35</definedName>
    <definedName name="Z_D0713011_AC40_11D4_807D_0050046331BA_.wvu.Rows" localSheetId="1" hidden="1">'Col Gorge'!$4:$30</definedName>
    <definedName name="Z_DAFFE451_6A7C_485D_ABF0_EEF7B796C18D_.wvu.Cols" localSheetId="1" hidden="1">'Col Gorge'!$A:$A,'Col Gorge'!$E:$E,'Col Gorge'!$G:$AD,'Col Gorge'!$AH:$AK,'Col Gorge'!$AM:$AM,'Col Gorge'!$AO:$AR,'Col Gorge'!$AT:$AT,'Col Gorge'!$AW:$BO</definedName>
    <definedName name="Z_DAFFE451_6A7C_485D_ABF0_EEF7B796C18D_.wvu.FilterData" localSheetId="1" hidden="1">'Col Gorge'!$A$1:$AU$35</definedName>
    <definedName name="Z_DAFFE451_6A7C_485D_ABF0_EEF7B796C18D_.wvu.PrintArea" localSheetId="1" hidden="1">'Col Gorge'!$B$1:$AU$41</definedName>
    <definedName name="Z_DAFFE451_6A7C_485D_ABF0_EEF7B796C18D_.wvu.PrintTitles" localSheetId="1" hidden="1">'Col Gorge'!$2:$2</definedName>
    <definedName name="Z_DAFFE451_6A7C_485D_ABF0_EEF7B796C18D_.wvu.Rows" localSheetId="1" hidden="1">'Col Gorge'!$1:$1,'Col Gorge'!$3:$7</definedName>
  </definedNames>
  <calcPr fullCalcOnLoad="1"/>
</workbook>
</file>

<file path=xl/sharedStrings.xml><?xml version="1.0" encoding="utf-8"?>
<sst xmlns="http://schemas.openxmlformats.org/spreadsheetml/2006/main" count="934" uniqueCount="194">
  <si>
    <t>ProjectID</t>
  </si>
  <si>
    <t>Title</t>
  </si>
  <si>
    <t>Sponsor</t>
  </si>
  <si>
    <t>Province</t>
  </si>
  <si>
    <t>Subbasin</t>
  </si>
  <si>
    <t>01_plan</t>
  </si>
  <si>
    <t>01_impl</t>
  </si>
  <si>
    <t>01_o&amp;m</t>
  </si>
  <si>
    <t>01_m&amp;e</t>
  </si>
  <si>
    <t>FY01</t>
  </si>
  <si>
    <t>02_plan</t>
  </si>
  <si>
    <t>02_impl</t>
  </si>
  <si>
    <t>02_o&amp;m</t>
  </si>
  <si>
    <t>02_m&amp;e</t>
  </si>
  <si>
    <t>FY02</t>
  </si>
  <si>
    <t>03_plan</t>
  </si>
  <si>
    <t>03_impl</t>
  </si>
  <si>
    <t>03_o&amp;m</t>
  </si>
  <si>
    <t>03_m&amp;e</t>
  </si>
  <si>
    <t>FY03</t>
  </si>
  <si>
    <t>04_plan</t>
  </si>
  <si>
    <t>04_impl</t>
  </si>
  <si>
    <t>04_o&amp;m</t>
  </si>
  <si>
    <t>04_m&amp;e</t>
  </si>
  <si>
    <t>FY04</t>
  </si>
  <si>
    <t>05_plan</t>
  </si>
  <si>
    <t>05_impl</t>
  </si>
  <si>
    <t>05_o&amp;m</t>
  </si>
  <si>
    <t>05_m&amp;e</t>
  </si>
  <si>
    <t>FY05</t>
  </si>
  <si>
    <t>PNNL</t>
  </si>
  <si>
    <t>NHI</t>
  </si>
  <si>
    <t>WDFW</t>
  </si>
  <si>
    <t>ODFW</t>
  </si>
  <si>
    <t>Columbia Gorge</t>
  </si>
  <si>
    <t>Fifteenmile</t>
  </si>
  <si>
    <t>Determination of difficult passage areas by examining swimming activity of upriver migrating salmon implanted with EMG transmitters</t>
  </si>
  <si>
    <t>Klickitat</t>
  </si>
  <si>
    <t>Assess current and potential salmonid production in Rattlesnake Creek associated with restoration efforts</t>
  </si>
  <si>
    <t>UCD, YN, USGS</t>
  </si>
  <si>
    <t>White Salmon</t>
  </si>
  <si>
    <t>Feeding, growth, and smoltification of juvenile steelhead infested with the ciliated protozoan, Heteropolaria lwoffi</t>
  </si>
  <si>
    <t>USGS-CRRL, USFWS</t>
  </si>
  <si>
    <t>Wind</t>
  </si>
  <si>
    <t>Assess the Current Status and Biotic Integrity of the Resident Fish Assemblage in Bonneville Reservoir</t>
  </si>
  <si>
    <t>USGS/CRRL</t>
  </si>
  <si>
    <t>Bonneville Reservoir</t>
  </si>
  <si>
    <t>Evaluate Status of Coastal Cutthroat Trout in the Columbia River Basin above Bonneville Dam</t>
  </si>
  <si>
    <t>USGS-CRRL</t>
  </si>
  <si>
    <t>Western Pond Turtle Recovery - Columbia River Gorge</t>
  </si>
  <si>
    <t>Mitigate Streambank Sediment Sources in Fifteenmile Watershed using Bioengineering Techniques</t>
  </si>
  <si>
    <t>Wasco SWCD</t>
  </si>
  <si>
    <t>Riparian Buffers</t>
  </si>
  <si>
    <t>Accelerate the Application of Integrated Fruit Management to Reduce the Risk of Pesticide Pollution in Fifteenmile Sub-basin Orchards</t>
  </si>
  <si>
    <t>Wy'East RC&amp;D</t>
  </si>
  <si>
    <t>Fifteenmile Subbasin Water Right Acquisition Program</t>
  </si>
  <si>
    <t>OWT</t>
  </si>
  <si>
    <t>Evaluate Hatchery Reform Principles</t>
  </si>
  <si>
    <t>NMFS</t>
  </si>
  <si>
    <t>Inventory and Restore Beaver and Beaver Habitats</t>
  </si>
  <si>
    <t>YN</t>
  </si>
  <si>
    <t>Inventory and Assess Amphibian Populations in the Klickitat Subbasin</t>
  </si>
  <si>
    <t>Klickitat Watershed and Habitat Enhancement Project</t>
  </si>
  <si>
    <t>White Salmon River Watershed Enhancement Project</t>
  </si>
  <si>
    <t>UCD</t>
  </si>
  <si>
    <t>Hood River Production Program - CTWSRO M&amp;E</t>
  </si>
  <si>
    <t>CTWSRO</t>
  </si>
  <si>
    <t>Hood</t>
  </si>
  <si>
    <t>Hood River Production Program - ODFW M&amp;E</t>
  </si>
  <si>
    <t>Hood River Production Program: Powerdale, Parkdale, Oak Springs O&amp;M (88-053-07 &amp; 88-053-08)</t>
  </si>
  <si>
    <t>CTWS and ODFW</t>
  </si>
  <si>
    <t>Yakima/Klickitat Fisheries Project Design and Construction</t>
  </si>
  <si>
    <t>Yakima/Klickitat Fisheries Project (YKFP) Management, Data and Habitat (Klickitat Only)</t>
  </si>
  <si>
    <t>Hood River Production Program - Pelton Ladder - Hatchery</t>
  </si>
  <si>
    <t>Fifteenmile Creek Habitat Restoration Project   (Request For Multi-Year Funding)</t>
  </si>
  <si>
    <t>15-Mile Creek Steelhead Smolt Production</t>
  </si>
  <si>
    <t>Bull trout population assessment in the Columbia River Gorge, WA.</t>
  </si>
  <si>
    <t>Hood River Production - PGE: O&amp;M</t>
  </si>
  <si>
    <t>PGE</t>
  </si>
  <si>
    <t>Yakima/Klickitat Fisheries Project Monitoring And Evaluation (Klickitat Only)</t>
  </si>
  <si>
    <t>Yakima Klickitat Fisheries Project Operation and Maintenance (Klickitat Only)</t>
  </si>
  <si>
    <t>Wind River Watershed Restoration</t>
  </si>
  <si>
    <t>Hood River Fish Habitat Project</t>
  </si>
  <si>
    <t>Lower Klickitat Riparian and In-Channel Habitat Enhancement Project</t>
  </si>
  <si>
    <t>Technical Criteria</t>
  </si>
  <si>
    <t>T1</t>
  </si>
  <si>
    <t>T2</t>
  </si>
  <si>
    <t>T3</t>
  </si>
  <si>
    <t>T4</t>
  </si>
  <si>
    <t>T5</t>
  </si>
  <si>
    <t>T6</t>
  </si>
  <si>
    <t>T7</t>
  </si>
  <si>
    <t>T8</t>
  </si>
  <si>
    <t>Management Criteria</t>
  </si>
  <si>
    <t>M1</t>
  </si>
  <si>
    <t>M2</t>
  </si>
  <si>
    <t>M3</t>
  </si>
  <si>
    <t>M4</t>
  </si>
  <si>
    <t>M5</t>
  </si>
  <si>
    <t>M6</t>
  </si>
  <si>
    <t>M7</t>
  </si>
  <si>
    <t>Review</t>
  </si>
  <si>
    <t xml:space="preserve">CBFWA </t>
  </si>
  <si>
    <t>Category</t>
  </si>
  <si>
    <t>CBFWA</t>
  </si>
  <si>
    <t>Project Review Comments</t>
  </si>
  <si>
    <t>FY 01 Budget Comments</t>
  </si>
  <si>
    <t>FY 03 Budget Comments</t>
  </si>
  <si>
    <t>Preliminary ISRP Rec.</t>
  </si>
  <si>
    <t>Response Needed</t>
  </si>
  <si>
    <t>Score Level</t>
  </si>
  <si>
    <t xml:space="preserve">Page </t>
  </si>
  <si>
    <t>y</t>
  </si>
  <si>
    <t>n</t>
  </si>
  <si>
    <t>?</t>
  </si>
  <si>
    <t>y/n</t>
  </si>
  <si>
    <t>na</t>
  </si>
  <si>
    <t xml:space="preserve">n </t>
  </si>
  <si>
    <t xml:space="preserve">In the CBFWA technical review, the Managers focused on the benefits to fish and wildlife.  If a technical review were provided in the context of benefits to orchard production, the review would probably exhibit different results.  Pesticides in the Fifteenmile Subbasin have not been identified as a major limiting factor for fish and wildlife in the subbasin summary.  The proposal does not show a direct link to fish and wildlife.  The orchards in this subbasin are not generally located in the riparian zone and the sponsors showed no tie to providing data and information to the local fish and wildlife managers.  No monitoring and evaluation is presented to measure benefits to fish and wildlife.  </t>
  </si>
  <si>
    <t>The ISRP suggests a monitoring and evaluation plan for the water right purchases.  Once the purchases are made, the water master has the responsibility to insure the water is provided in-stream.  The M+E is being performed through other instream work being done by the co-managers working in the area.  The co-managers will assist OWT to specifically address this concern.</t>
  </si>
  <si>
    <t>This project was repeatedly denied funding for monitoring and evaluation in it's earlier years.  Due to this, data for the earlier years of this project are limited.  Future work should include additional M+E to provide the measures that the ISRP are looking for.  The co-managers believe that due to this project, the populations are significantly stronger at this time.</t>
  </si>
  <si>
    <t>Recommended Action</t>
  </si>
  <si>
    <t>Do Not Fund</t>
  </si>
  <si>
    <t>The M+E component of the Hood River Production Program is the key to measuring it's success. Therefore funding of this project is urgent.</t>
  </si>
  <si>
    <t>The Fish and Wildlife Program has made a significant commitment to re-establishing fish runs in Hood River.  The facilities and fish production in Hood River qualify as urgent activities.  The expansion of the Parkdale facility should be considered a High Priority, although the co-managers strongly support this expansion.  The property needed for Parkdale expansion is currently available for purchase and acquisition of this property is an urgent priority and time sensitive within this subbasin.</t>
  </si>
  <si>
    <t xml:space="preserve">A significant investment has been made in this project.  The project is making significant contributions to existing wild population in Hood River.  The projects being implemented through this project are identified in the Hood River Fish Habitat Protection, Restoration and Monitoring Plan. </t>
  </si>
  <si>
    <t xml:space="preserve">A significant investment has been made in this project.  The project is making significant contributions to existing wild population in Hood River.  The projects being implemented through this project are identified in the Hood River Fish Habitat Protection, Restoration and Monitoring Plan.  The increase in funding for this project is based on the completion of the habitat restoration plan that identified these projects as High Priority projects. </t>
  </si>
  <si>
    <t>Although this project provides a very interesting line of research, the co-managers are not convinced that the results will lend themselves to assist decision making on the river.  The fish passage areas identified in the proposal are dynamic according to flow levels and results may be difficult to interpret.  This would be an interesting project, but management and other activities on the Klickitat River cannot wait on the results from this project, particularly since it is unknown if the results will be useful.  This proposal has not been fully developed to permit an adequate review.</t>
  </si>
  <si>
    <t xml:space="preserve">Condit Dam is slated for removal in 2006.  This project provides a great opportunity to document the baseline data in this system prior to dam removal. </t>
  </si>
  <si>
    <t>The restoration activities proposed in this project deal directly with a listed stock of steelhead.  Removal of Hemlock Dam would remove a significant barrier to steelhead production in Trout Creek.</t>
  </si>
  <si>
    <t>The Managers have some concern that this project is only looking at one measure of biotic integrity (resident fish) within the reservoir.   This is good basic research but the contribution to management decisions is unclear.</t>
  </si>
  <si>
    <t xml:space="preserve">Many projects within the basin are finding cutthroat information.  An organized accumulation of this information is needed.  This project should first accumulate all available information from all fish and wildlife agencies and tribes in the basin.  Field work should then focus on subbasins and areas where data is missing.   </t>
  </si>
  <si>
    <t>This project addresses a wildlife species that has been negatively affected by the hydrosystem.  This species is listed as sensitive in the State of Washington.</t>
  </si>
  <si>
    <t>The passage projects on the Klickitat are urgent.  Any office space funding should be termed High Priority.  The appropriate funding level for this project in FY 2001 will be determined by the 3-Step Process.</t>
  </si>
  <si>
    <t>Funding for these activities for FY 01 is being provided under the YKFP project funded in the Columbia Plateau Province.</t>
  </si>
  <si>
    <t xml:space="preserve">This project provides a tremendous opportunity to monitor the river before and after dam removal. </t>
  </si>
  <si>
    <t>Fundable only if response is adequate.</t>
  </si>
  <si>
    <t>Yes</t>
  </si>
  <si>
    <t xml:space="preserve">Do not fund  </t>
  </si>
  <si>
    <t>No</t>
  </si>
  <si>
    <t xml:space="preserve">Fundable </t>
  </si>
  <si>
    <t>No decision. Not amenable to scientific review.</t>
  </si>
  <si>
    <t>NA</t>
  </si>
  <si>
    <t>Fundable</t>
  </si>
  <si>
    <t>48 and 53</t>
  </si>
  <si>
    <t>48 and 51</t>
  </si>
  <si>
    <t>48 and 50</t>
  </si>
  <si>
    <t>63 and 67</t>
  </si>
  <si>
    <t>64 and 67</t>
  </si>
  <si>
    <t>48 and 52</t>
  </si>
  <si>
    <t>63 and 68</t>
  </si>
  <si>
    <t>63 and 69</t>
  </si>
  <si>
    <t>Funding for Objective 1 should be considered a high priority.  The other objectives should be considered high priority in FY 02 and 03 if warranted based on the results from FY 01.  We recommend funding only Objective 1 during FY 2001.</t>
  </si>
  <si>
    <t>Funding this project raises a policy question that should be addressed by CBFWA, NWPPC and BPA.</t>
  </si>
  <si>
    <t>The project number for this project should be 199902400.</t>
  </si>
  <si>
    <t>This project is important in evaluating the status of a threatened species.  This information is not being gathered through any other process.  The project number for this project should be 199902400.</t>
  </si>
  <si>
    <t>The increase in budget is a one year cost for the removal of Hemlock Dam.  Significant cost share should be sought by the USFS for this task.</t>
  </si>
  <si>
    <t>Budget Recommendation Summary:</t>
  </si>
  <si>
    <t>This project is functionally tied to Project 199304000.  Because this is new work and an expanded scope for the original project, the work was submitted under a new project number.  The ISRP comments focus on the lack of monitoring, however, this project has been underway for 15 years and monitoring has consistently been underfunded or not funded.  Therefore, pre-treatment data is not available in this area.  The ISRP suggests tree planting to accelerate the recovery process.  The regional managers experience on the east side streams has been a poor success rate with tree planting.  Also, there is concern that with artificial planting you may have a negative affect on the natural succession process.  During the site visits the project sponsors explained that the habitat protection work began at the headwaters (at USFS boundary) and have been working their way downstream.  As the work progresses downstream, the steelhead habitat has been expanding.  This work is continuing on the same course and is proposed to be implemented on the downstream edge of existing steelhead habitat.  The Fifteenmile Creek Watershed Council is currently working on a comprehensive watershed assessment.  Until that plan is complete, the restoration in the Fifteenmile is prioritized according to an existing Fifteenmile Creek Habitat Implementation Plan developed by ODFW, CTWSRO and the USFW in 1987 included in the project proposal.  Monitoring and evaluation should be included in future scopes of work to measure implementation of activities proposed here.  To measure the direct effects on fish abundance with any scientific credibility is very difficult without an appropriate control stream for comparison.</t>
  </si>
  <si>
    <t>CBFWA supports this project, however, the removal or modification of Hemlock Dam should be the USFS responsibility.  At least a significant cost share should be provided by USFS.  CBFWA supports complete removal of the dam rather than modification, although, means of continuing the adult monitoring work at this location should continue.</t>
  </si>
  <si>
    <t>This project exemplifies the patchwork criticism from the ISRP.  The work is based on opportunities by cooperative landowners and not by a prioritized method of implementation.  This project should wait for a comprehensive habitat assessment.  The cost per mile for this type of work is very high without a major contribution to the stream for fish and wildlife.  There are other techniques that could be used at this site that would cost less and provide greater benefits to the fish.  We would like to see a more explicit plan for disseminating the information to other farmers and ranchers to encourage more landowner participation in projects like this.  Some of the sites identified in the proposal do address current fish and wildlife management priorities.  Other sites within the proposal would not rank as high priorities within the Fifteenmile subbasin.  It would be interesting for the project sponsors to provide alternate techniques that may focus on benefits for fish, with a monitoring plan to measure benefits of the various restoration techniques.</t>
  </si>
  <si>
    <t>Click links below for the different views.</t>
  </si>
  <si>
    <t>You can display 3 levels of detail in the following worksheet.</t>
  </si>
  <si>
    <t>A</t>
  </si>
  <si>
    <t>W</t>
  </si>
  <si>
    <t>R</t>
  </si>
  <si>
    <t>Total Urgent/High Priority only:</t>
  </si>
  <si>
    <t>Total All Recommended Actions:</t>
  </si>
  <si>
    <t>Show Budget Summary runs a macro that sets up the page to print the 3-year budget information.</t>
  </si>
  <si>
    <t>Show Project Summary runs a macro that sets up the page to print the project review criteria and comments.</t>
  </si>
  <si>
    <t>The Fish and Wildlife Program has made a significant commitment to re-establishing fish runs in Hood River.  The facilities and fish production in Hood River qualify as urgent activities.  The expansion of the Parkdale facility should be considered a High Priority, although the co-managers strongly support this expansion.  The property needed for Parkdale expansion is currently available for purchase and acquisition of this property is an urgent priority and time sensitive within this subbasin.  Expansion of this facility would provide a savings of approximately $100,000 per year in O+M costs for the Hood River Production Program beginning FY 2003.</t>
  </si>
  <si>
    <t>This project will be necessary until expansion of the Parkdale facility is complete (FY 2003).</t>
  </si>
  <si>
    <t>This recommendation is based on the assumption that the Parkdale facility expansion will be complete for this FY.  If the Parkdale expansion is delayed or unfunded, this project will be Urgent priority for FY 2003.</t>
  </si>
  <si>
    <t>Demographic information is being collected through this program on the steelhead smolts.  Due to the limited number of outmigrants, PIT tags are not being used due to low probability of recovery. The ISRP recommends modifying the scope of this project which would exceed the needs for the Fifteenmile subbasin at this time.  The project provides the foundation of all fish monitoring in the Fifteenmile subbasin for all activities and therefore is considered urgent at this time.  If this data were lost, the ability to measure the success of any project in this subbasin would be lost.</t>
  </si>
  <si>
    <t>Characterize and Assess Wildlife-Habitat Types and Structural Conditions for Sub-Basins within the Columbia Gorge Ecoprovince</t>
  </si>
  <si>
    <t>Fifteenmile Creek Riparian Fencing / Physical stream Survey Project</t>
  </si>
  <si>
    <t>UCD,USFS, USGS-CRRL, WDFW</t>
  </si>
  <si>
    <t>This project is being funded under the EDT component of the NWPPC assessment effort.  If expansion of the project is necessary, that expansion should be determined and funded under the EDT development process.  Not appropriate to fund with wildlife funds.  The Wildlife Committee also has concerns over data access based on past experience.  This project provides very interesting information, however, the application of the information for management decisions is unclear.  This information will be very useful for watershed assessment work.  Currently accessibility to this information is not widely known.</t>
  </si>
  <si>
    <t>If more than one of the three new Yakama Nation wildlife projects are funded (21026, 21027 and 21028), the projects should be combined to maximize efficiencies in implementation and insure cost effectiveness.</t>
  </si>
  <si>
    <t>Categorizing this project as a "Recommended Action" is a prioritization issue within the subbasin.  Highest priority was given to evaluating the removal of Condit Dam.  In the future as dam removal gets nearer, this project will become a "High Priority".</t>
  </si>
  <si>
    <t>Urgent/High Priority</t>
  </si>
  <si>
    <t>Total FY 2001 CBFWA DAIWP Recommendation (Including approximately $4 million for projects that have been transferred from the Columbia Plateau Province through Yakima Klickitat Fisheries Program):</t>
  </si>
  <si>
    <t>FY 02 Budget
 Comments</t>
  </si>
  <si>
    <t>M+E is provided under a separate project.</t>
  </si>
  <si>
    <t>M+E component is provided in another proposal.</t>
  </si>
  <si>
    <t xml:space="preserve">This project provides the opportunity to monitor an independent species as an indicator for habitat quality.  With the reduced population levels in most of these subbasins, we need a measure to determine the quality and effectiveness of our habitat work. </t>
  </si>
  <si>
    <t>More definitive results from NATUREs studies should be available prior to initiating a large scale production investigation.  Fund only after a rigorous summary of all applied NATUREs studies has been presented to CBFWA AFC to provide a better justification for work.  This project potentially meets a RPA of the 2000 Draft Biological Opinion (9.6.4.3 Actions to Implement Recommendations in the NWPPC's Artificial Production Review).</t>
  </si>
  <si>
    <t>Land trust issues should be resolved in a regional forum before being established within individual subbasins or for individual projects.  If more than one of the three new Yakama Nation wildlife projects are funded (21026, 21027 and 21028), the projects should be combined to maximize efficiencies in implementation and insure cost effectiveness.</t>
  </si>
  <si>
    <t xml:space="preserve">The approach proposed here is currently being developed on a regional basis.  In the Amended Fish and Wildlife Program a Land and Water Acquisition Fund has been proposed.  This project raises the question whether trusts should be created for each subbasin or maintained on a province or regional scale.  The approach proposed here is laudable in the method and approach for securing acquisitions, but guidelines for purchases are unclear.  Land trust issues should be resolved in a regional forum before being established within individual subbasins or for individual projects.  </t>
  </si>
  <si>
    <t xml:space="preserve">This is an interesting project that would provide good information.  It is questionable how that information would be used for management decisions.  </t>
  </si>
  <si>
    <t xml:space="preserve">The benefits that could be realized for fish and wildlife by funding this project could potentially be very high.  The question, however, is whether on federal agency should be funding a staff position to implement another federal program's implementation.  This is a major policy decision to be made by CBFWA Members, BPA and NWPPC.  Is there any other process to fund this position?  </t>
  </si>
  <si>
    <t>Funding for this type of work may be the responsibility of the pathology lab at USFWS at the Spring Creek Hatchery.</t>
  </si>
  <si>
    <t>CBFWA
Category</t>
  </si>
  <si>
    <t>Focus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</si>
</sst>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b/>
      <u val="single"/>
      <sz val="12"/>
      <color indexed="12"/>
      <name val="Verdana"/>
      <family val="2"/>
    </font>
  </fonts>
  <fills count="3">
    <fill>
      <patternFill/>
    </fill>
    <fill>
      <patternFill patternType="gray125"/>
    </fill>
    <fill>
      <patternFill patternType="solid">
        <fgColor indexed="42"/>
        <bgColor indexed="64"/>
      </patternFill>
    </fill>
  </fills>
  <borders count="8">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9">
    <xf numFmtId="0" fontId="0" fillId="0" borderId="0" xfId="0" applyAlignment="1">
      <alignment/>
    </xf>
    <xf numFmtId="0" fontId="0" fillId="0" borderId="0" xfId="21" applyFont="1" applyFill="1" applyBorder="1" applyAlignment="1">
      <alignment horizontal="center" vertical="top"/>
      <protection/>
    </xf>
    <xf numFmtId="0" fontId="1" fillId="0" borderId="0" xfId="0" applyFont="1" applyAlignment="1">
      <alignment/>
    </xf>
    <xf numFmtId="0" fontId="0" fillId="0" borderId="1" xfId="0" applyFont="1" applyBorder="1" applyAlignment="1">
      <alignment vertical="top" wrapText="1"/>
    </xf>
    <xf numFmtId="0" fontId="0" fillId="0" borderId="2" xfId="0" applyFont="1" applyBorder="1" applyAlignment="1">
      <alignment horizontal="center" vertical="top"/>
    </xf>
    <xf numFmtId="0" fontId="0" fillId="0" borderId="3" xfId="0" applyFont="1" applyBorder="1" applyAlignment="1">
      <alignment horizontal="center" vertical="top"/>
    </xf>
    <xf numFmtId="0" fontId="0" fillId="0" borderId="4" xfId="0" applyFont="1" applyBorder="1" applyAlignment="1">
      <alignment horizontal="center" vertical="top"/>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0" xfId="0" applyFont="1" applyAlignment="1">
      <alignment horizontal="center" vertical="top"/>
    </xf>
    <xf numFmtId="0" fontId="0" fillId="0" borderId="0" xfId="0" applyFont="1" applyAlignment="1">
      <alignment vertical="top"/>
    </xf>
    <xf numFmtId="0" fontId="0" fillId="0" borderId="5" xfId="0" applyFont="1" applyBorder="1" applyAlignment="1">
      <alignment vertical="top"/>
    </xf>
    <xf numFmtId="0" fontId="0" fillId="0" borderId="5" xfId="0" applyFont="1" applyBorder="1" applyAlignment="1">
      <alignment vertical="top" wrapText="1"/>
    </xf>
    <xf numFmtId="7" fontId="0" fillId="0" borderId="0" xfId="0" applyNumberFormat="1" applyFont="1" applyAlignment="1">
      <alignment vertical="top"/>
    </xf>
    <xf numFmtId="7" fontId="0" fillId="0" borderId="5" xfId="0" applyNumberFormat="1" applyFont="1" applyBorder="1" applyAlignment="1">
      <alignment vertical="top"/>
    </xf>
    <xf numFmtId="7" fontId="0" fillId="0" borderId="5" xfId="0" applyNumberFormat="1" applyFont="1" applyBorder="1" applyAlignment="1">
      <alignment vertical="top" wrapText="1"/>
    </xf>
    <xf numFmtId="0" fontId="0" fillId="0" borderId="0" xfId="0" applyFont="1" applyAlignment="1">
      <alignment vertical="top" wrapText="1"/>
    </xf>
    <xf numFmtId="0" fontId="0" fillId="0" borderId="5" xfId="21" applyFont="1" applyFill="1" applyBorder="1" applyAlignment="1">
      <alignment vertical="top" wrapText="1"/>
      <protection/>
    </xf>
    <xf numFmtId="7" fontId="0" fillId="0" borderId="0" xfId="17" applyNumberFormat="1" applyFont="1" applyAlignment="1">
      <alignment vertical="top"/>
    </xf>
    <xf numFmtId="0" fontId="0" fillId="0" borderId="6" xfId="0" applyFont="1" applyBorder="1" applyAlignment="1">
      <alignment horizontal="center" vertical="top" textRotation="90"/>
    </xf>
    <xf numFmtId="0" fontId="0" fillId="0" borderId="5" xfId="0" applyFont="1" applyBorder="1" applyAlignment="1">
      <alignment horizontal="center"/>
    </xf>
    <xf numFmtId="0" fontId="0" fillId="0" borderId="1" xfId="0" applyFont="1" applyBorder="1" applyAlignment="1">
      <alignment horizontal="left" vertical="top"/>
    </xf>
    <xf numFmtId="0" fontId="0" fillId="0" borderId="0" xfId="0" applyFont="1" applyAlignment="1">
      <alignment horizontal="left" vertical="top"/>
    </xf>
    <xf numFmtId="0" fontId="1" fillId="0" borderId="5" xfId="0" applyFont="1" applyBorder="1" applyAlignment="1">
      <alignment horizontal="left" vertical="top"/>
    </xf>
    <xf numFmtId="0" fontId="0" fillId="0" borderId="5" xfId="0" applyFont="1" applyBorder="1" applyAlignment="1">
      <alignment horizontal="right"/>
    </xf>
    <xf numFmtId="0" fontId="0" fillId="0" borderId="0" xfId="0" applyFont="1" applyBorder="1" applyAlignment="1">
      <alignment horizontal="center" vertical="top"/>
    </xf>
    <xf numFmtId="0" fontId="1" fillId="2" borderId="1" xfId="21" applyFont="1" applyFill="1" applyBorder="1" applyAlignment="1">
      <alignment horizontal="center" vertical="top" wrapText="1"/>
      <protection/>
    </xf>
    <xf numFmtId="0" fontId="1" fillId="2" borderId="1" xfId="21" applyFont="1" applyFill="1" applyBorder="1" applyAlignment="1">
      <alignment horizontal="center" vertical="top"/>
      <protection/>
    </xf>
    <xf numFmtId="0" fontId="0" fillId="0" borderId="7" xfId="0" applyFont="1" applyBorder="1" applyAlignment="1">
      <alignment horizontal="left" wrapText="1"/>
    </xf>
    <xf numFmtId="0" fontId="0" fillId="0" borderId="7" xfId="0" applyFont="1" applyBorder="1" applyAlignment="1">
      <alignment horizontal="center"/>
    </xf>
    <xf numFmtId="0" fontId="0" fillId="0" borderId="7" xfId="0" applyFont="1" applyBorder="1" applyAlignment="1">
      <alignment horizontal="center" wrapText="1"/>
    </xf>
    <xf numFmtId="0" fontId="0" fillId="0" borderId="7" xfId="0" applyFont="1" applyBorder="1" applyAlignment="1">
      <alignment horizontal="right"/>
    </xf>
    <xf numFmtId="0" fontId="0" fillId="0" borderId="5" xfId="0" applyFont="1" applyBorder="1" applyAlignment="1">
      <alignment horizontal="left"/>
    </xf>
    <xf numFmtId="0" fontId="0" fillId="0" borderId="5" xfId="0" applyFont="1" applyBorder="1" applyAlignment="1">
      <alignment horizontal="left" wrapText="1"/>
    </xf>
    <xf numFmtId="0" fontId="0" fillId="0" borderId="5" xfId="0" applyFont="1" applyBorder="1" applyAlignment="1">
      <alignment horizontal="center" wrapText="1"/>
    </xf>
    <xf numFmtId="0" fontId="0" fillId="0" borderId="5" xfId="0" applyFont="1" applyBorder="1" applyAlignment="1">
      <alignment horizontal="center" vertical="top" wrapText="1"/>
    </xf>
    <xf numFmtId="0" fontId="0" fillId="0" borderId="2" xfId="0" applyFont="1" applyBorder="1" applyAlignment="1">
      <alignment horizontal="center" vertical="top"/>
    </xf>
    <xf numFmtId="0" fontId="0" fillId="0" borderId="3" xfId="0" applyFont="1" applyBorder="1" applyAlignment="1">
      <alignment horizontal="center" vertical="top"/>
    </xf>
    <xf numFmtId="0" fontId="0" fillId="0" borderId="4" xfId="0" applyFont="1" applyBorder="1" applyAlignment="1">
      <alignment horizontal="center" vertical="top"/>
    </xf>
  </cellXfs>
  <cellStyles count="9">
    <cellStyle name="Normal" xfId="0"/>
    <cellStyle name="Comma" xfId="15"/>
    <cellStyle name="Comma [0]" xfId="16"/>
    <cellStyle name="Currency" xfId="17"/>
    <cellStyle name="Currency [0]" xfId="18"/>
    <cellStyle name="Followed Hyperlink" xfId="19"/>
    <cellStyle name="Hyperlink" xfId="20"/>
    <cellStyle name="Normal_qisrp"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76200</xdr:rowOff>
    </xdr:from>
    <xdr:to>
      <xdr:col>2</xdr:col>
      <xdr:colOff>161925</xdr:colOff>
      <xdr:row>4</xdr:row>
      <xdr:rowOff>0</xdr:rowOff>
    </xdr:to>
    <xdr:sp macro="[0]!ThisWorkbook.mcrViewAll">
      <xdr:nvSpPr>
        <xdr:cNvPr id="1" name="TextBox 1"/>
        <xdr:cNvSpPr txBox="1">
          <a:spLocks noChangeArrowheads="1"/>
        </xdr:cNvSpPr>
      </xdr:nvSpPr>
      <xdr:spPr>
        <a:xfrm>
          <a:off x="0" y="400050"/>
          <a:ext cx="1381125" cy="257175"/>
        </a:xfrm>
        <a:prstGeom prst="rect">
          <a:avLst/>
        </a:prstGeom>
        <a:solidFill>
          <a:srgbClr val="FFFFFF"/>
        </a:solidFill>
        <a:ln w="9525" cmpd="sng">
          <a:noFill/>
        </a:ln>
      </xdr:spPr>
      <xdr:txBody>
        <a:bodyPr vertOverflow="clip" wrap="square"/>
        <a:p>
          <a:pPr algn="l">
            <a:defRPr/>
          </a:pPr>
          <a:r>
            <a:rPr lang="en-US" cap="none" sz="1200" b="1" i="0" u="sng" baseline="0">
              <a:solidFill>
                <a:srgbClr val="0000FF"/>
              </a:solidFill>
            </a:rPr>
            <a:t>show all data</a:t>
          </a:r>
        </a:p>
      </xdr:txBody>
    </xdr:sp>
    <xdr:clientData/>
  </xdr:twoCellAnchor>
  <xdr:twoCellAnchor>
    <xdr:from>
      <xdr:col>0</xdr:col>
      <xdr:colOff>0</xdr:colOff>
      <xdr:row>5</xdr:row>
      <xdr:rowOff>0</xdr:rowOff>
    </xdr:from>
    <xdr:to>
      <xdr:col>5</xdr:col>
      <xdr:colOff>38100</xdr:colOff>
      <xdr:row>6</xdr:row>
      <xdr:rowOff>85725</xdr:rowOff>
    </xdr:to>
    <xdr:sp macro="[0]!ThisWorkbook.mcrViewBudgsum">
      <xdr:nvSpPr>
        <xdr:cNvPr id="2" name="TextBox 2"/>
        <xdr:cNvSpPr txBox="1">
          <a:spLocks noChangeArrowheads="1"/>
        </xdr:cNvSpPr>
      </xdr:nvSpPr>
      <xdr:spPr>
        <a:xfrm>
          <a:off x="0" y="819150"/>
          <a:ext cx="3086100" cy="247650"/>
        </a:xfrm>
        <a:prstGeom prst="rect">
          <a:avLst/>
        </a:prstGeom>
        <a:solidFill>
          <a:srgbClr val="FFFFFF"/>
        </a:solidFill>
        <a:ln w="9525" cmpd="sng">
          <a:noFill/>
        </a:ln>
      </xdr:spPr>
      <xdr:txBody>
        <a:bodyPr vertOverflow="clip" wrap="square"/>
        <a:p>
          <a:pPr algn="l">
            <a:defRPr/>
          </a:pPr>
          <a:r>
            <a:rPr lang="en-US" cap="none" sz="1200" b="1" i="0" u="sng" baseline="0">
              <a:solidFill>
                <a:srgbClr val="0000FF"/>
              </a:solidFill>
            </a:rPr>
            <a:t>show budget summary</a:t>
          </a:r>
        </a:p>
      </xdr:txBody>
    </xdr:sp>
    <xdr:clientData/>
  </xdr:twoCellAnchor>
  <xdr:twoCellAnchor>
    <xdr:from>
      <xdr:col>0</xdr:col>
      <xdr:colOff>0</xdr:colOff>
      <xdr:row>7</xdr:row>
      <xdr:rowOff>76200</xdr:rowOff>
    </xdr:from>
    <xdr:to>
      <xdr:col>3</xdr:col>
      <xdr:colOff>495300</xdr:colOff>
      <xdr:row>9</xdr:row>
      <xdr:rowOff>0</xdr:rowOff>
    </xdr:to>
    <xdr:sp macro="[0]!ThisWorkbook.mcrViewProjSum">
      <xdr:nvSpPr>
        <xdr:cNvPr id="3" name="TextBox 3"/>
        <xdr:cNvSpPr txBox="1">
          <a:spLocks noChangeArrowheads="1"/>
        </xdr:cNvSpPr>
      </xdr:nvSpPr>
      <xdr:spPr>
        <a:xfrm>
          <a:off x="0" y="1219200"/>
          <a:ext cx="2324100" cy="247650"/>
        </a:xfrm>
        <a:prstGeom prst="rect">
          <a:avLst/>
        </a:prstGeom>
        <a:solidFill>
          <a:srgbClr val="FFFFFF"/>
        </a:solidFill>
        <a:ln w="9525" cmpd="sng">
          <a:noFill/>
        </a:ln>
      </xdr:spPr>
      <xdr:txBody>
        <a:bodyPr vertOverflow="clip" wrap="square"/>
        <a:p>
          <a:pPr algn="l">
            <a:defRPr/>
          </a:pPr>
          <a:r>
            <a:rPr lang="en-US" cap="none" sz="1200" b="1" i="0" u="sng" baseline="0">
              <a:solidFill>
                <a:srgbClr val="0000FF"/>
              </a:solidFill>
            </a:rPr>
            <a:t>show project summary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F9"/>
  <sheetViews>
    <sheetView showGridLines="0" workbookViewId="0" topLeftCell="A1">
      <selection activeCell="A12" sqref="A12"/>
    </sheetView>
  </sheetViews>
  <sheetFormatPr defaultColWidth="9.140625" defaultRowHeight="12.75"/>
  <sheetData>
    <row r="1" ht="12.75">
      <c r="A1" s="2" t="s">
        <v>162</v>
      </c>
    </row>
    <row r="2" ht="12.75">
      <c r="A2" s="2" t="s">
        <v>161</v>
      </c>
    </row>
    <row r="4" ht="13.5" customHeight="1"/>
    <row r="6" ht="12.75">
      <c r="F6" t="s">
        <v>168</v>
      </c>
    </row>
    <row r="9" ht="12.75">
      <c r="F9" t="s">
        <v>169</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BG41"/>
  <sheetViews>
    <sheetView tabSelected="1" zoomScale="75" zoomScaleNormal="75" workbookViewId="0" topLeftCell="B1">
      <pane xSplit="5" ySplit="2" topLeftCell="G4" activePane="bottomRight" state="frozen"/>
      <selection pane="topLeft" activeCell="B1" sqref="B1"/>
      <selection pane="topRight" activeCell="G1" sqref="G1"/>
      <selection pane="bottomLeft" activeCell="B3" sqref="B3"/>
      <selection pane="bottomRight" activeCell="G4" sqref="G4"/>
    </sheetView>
  </sheetViews>
  <sheetFormatPr defaultColWidth="9.140625" defaultRowHeight="12.75"/>
  <cols>
    <col min="1" max="1" width="4.28125" style="10" hidden="1" customWidth="1"/>
    <col min="2" max="2" width="15.00390625" style="22" customWidth="1"/>
    <col min="3" max="3" width="25.7109375" style="16" customWidth="1"/>
    <col min="4" max="4" width="13.421875" style="16" customWidth="1"/>
    <col min="5" max="5" width="8.7109375" style="16" hidden="1" customWidth="1"/>
    <col min="6" max="6" width="13.421875" style="16" customWidth="1"/>
    <col min="7" max="21" width="3.7109375" style="10" customWidth="1"/>
    <col min="22" max="22" width="57.140625" style="16" customWidth="1"/>
    <col min="23" max="23" width="16.28125" style="10" hidden="1" customWidth="1"/>
    <col min="24" max="24" width="20.8515625" style="10" hidden="1" customWidth="1"/>
    <col min="25" max="25" width="14.28125" style="10" hidden="1" customWidth="1"/>
    <col min="26" max="26" width="10.00390625" style="10" hidden="1" customWidth="1"/>
    <col min="27" max="27" width="13.28125" style="10" hidden="1" customWidth="1"/>
    <col min="28" max="29" width="15.00390625" style="10" hidden="1" customWidth="1"/>
    <col min="30" max="30" width="13.28125" style="10" hidden="1" customWidth="1"/>
    <col min="31" max="31" width="13.8515625" style="10" hidden="1" customWidth="1"/>
    <col min="32" max="32" width="13.28125" style="16" customWidth="1"/>
    <col min="33" max="33" width="32.8515625" style="16" customWidth="1"/>
    <col min="34" max="34" width="13.28125" style="10" hidden="1" customWidth="1"/>
    <col min="35" max="36" width="15.00390625" style="10" hidden="1" customWidth="1"/>
    <col min="37" max="37" width="13.28125" style="10" hidden="1" customWidth="1"/>
    <col min="38" max="38" width="13.8515625" style="10" hidden="1" customWidth="1"/>
    <col min="39" max="39" width="11.7109375" style="16" hidden="1" customWidth="1"/>
    <col min="40" max="40" width="20.8515625" style="16" hidden="1" customWidth="1"/>
    <col min="41" max="41" width="13.28125" style="10" hidden="1" customWidth="1"/>
    <col min="42" max="43" width="15.00390625" style="10" hidden="1" customWidth="1"/>
    <col min="44" max="44" width="13.28125" style="10" hidden="1" customWidth="1"/>
    <col min="45" max="45" width="13.8515625" style="10" hidden="1" customWidth="1"/>
    <col min="46" max="46" width="11.7109375" style="16" hidden="1" customWidth="1"/>
    <col min="47" max="47" width="19.7109375" style="16" hidden="1" customWidth="1"/>
    <col min="48" max="48" width="4.140625" style="10" hidden="1" customWidth="1"/>
    <col min="49" max="49" width="13.28125" style="10" hidden="1" customWidth="1"/>
    <col min="50" max="51" width="15.00390625" style="10" hidden="1" customWidth="1"/>
    <col min="52" max="52" width="13.28125" style="10" hidden="1" customWidth="1"/>
    <col min="53" max="53" width="15.00390625" style="10" hidden="1" customWidth="1"/>
    <col min="54" max="54" width="3.7109375" style="10" hidden="1" customWidth="1"/>
    <col min="55" max="55" width="13.28125" style="10" hidden="1" customWidth="1"/>
    <col min="56" max="57" width="15.00390625" style="10" hidden="1" customWidth="1"/>
    <col min="58" max="58" width="13.28125" style="10" hidden="1" customWidth="1"/>
    <col min="59" max="59" width="15.00390625" style="10" hidden="1" customWidth="1"/>
    <col min="60" max="16384" width="9.140625" style="10" customWidth="1"/>
  </cols>
  <sheetData>
    <row r="1" spans="1:59" ht="25.5">
      <c r="A1" s="19"/>
      <c r="B1" s="21"/>
      <c r="C1" s="3"/>
      <c r="D1" s="3"/>
      <c r="E1" s="3"/>
      <c r="F1" s="3"/>
      <c r="G1" s="36" t="s">
        <v>84</v>
      </c>
      <c r="H1" s="37"/>
      <c r="I1" s="37"/>
      <c r="J1" s="37"/>
      <c r="K1" s="37"/>
      <c r="L1" s="37"/>
      <c r="M1" s="37"/>
      <c r="N1" s="38"/>
      <c r="O1" s="36" t="s">
        <v>93</v>
      </c>
      <c r="P1" s="37"/>
      <c r="Q1" s="37"/>
      <c r="R1" s="37"/>
      <c r="S1" s="37"/>
      <c r="T1" s="37"/>
      <c r="U1" s="38"/>
      <c r="V1" s="7"/>
      <c r="W1" s="26" t="s">
        <v>108</v>
      </c>
      <c r="X1" s="26" t="s">
        <v>109</v>
      </c>
      <c r="Y1" s="26" t="s">
        <v>110</v>
      </c>
      <c r="Z1" s="27" t="s">
        <v>111</v>
      </c>
      <c r="AA1" s="4"/>
      <c r="AB1" s="5"/>
      <c r="AC1" s="5"/>
      <c r="AD1" s="5"/>
      <c r="AE1" s="6"/>
      <c r="AF1" s="7"/>
      <c r="AG1" s="35"/>
      <c r="AH1" s="4"/>
      <c r="AI1" s="5"/>
      <c r="AJ1" s="5"/>
      <c r="AK1" s="5"/>
      <c r="AL1" s="6"/>
      <c r="AM1" s="7" t="s">
        <v>104</v>
      </c>
      <c r="AN1" s="8"/>
      <c r="AO1" s="4"/>
      <c r="AP1" s="5"/>
      <c r="AQ1" s="5"/>
      <c r="AR1" s="5"/>
      <c r="AS1" s="5"/>
      <c r="AT1" s="7" t="s">
        <v>102</v>
      </c>
      <c r="AU1" s="7"/>
      <c r="AV1" s="9"/>
      <c r="AW1" s="9"/>
      <c r="AX1" s="9"/>
      <c r="AY1" s="9"/>
      <c r="AZ1" s="9"/>
      <c r="BA1" s="9"/>
      <c r="BB1" s="9"/>
      <c r="BC1" s="9"/>
      <c r="BD1" s="9"/>
      <c r="BE1" s="9"/>
      <c r="BF1" s="9"/>
      <c r="BG1" s="9"/>
    </row>
    <row r="2" spans="1:59" ht="25.5">
      <c r="A2" s="25" t="s">
        <v>193</v>
      </c>
      <c r="B2" s="32" t="s">
        <v>0</v>
      </c>
      <c r="C2" s="33" t="s">
        <v>1</v>
      </c>
      <c r="D2" s="33" t="s">
        <v>2</v>
      </c>
      <c r="E2" s="33" t="s">
        <v>3</v>
      </c>
      <c r="F2" s="33" t="s">
        <v>4</v>
      </c>
      <c r="G2" s="20" t="s">
        <v>85</v>
      </c>
      <c r="H2" s="20" t="s">
        <v>86</v>
      </c>
      <c r="I2" s="20" t="s">
        <v>87</v>
      </c>
      <c r="J2" s="20" t="s">
        <v>88</v>
      </c>
      <c r="K2" s="20" t="s">
        <v>89</v>
      </c>
      <c r="L2" s="20" t="s">
        <v>90</v>
      </c>
      <c r="M2" s="20" t="s">
        <v>91</v>
      </c>
      <c r="N2" s="20" t="s">
        <v>92</v>
      </c>
      <c r="O2" s="20" t="s">
        <v>94</v>
      </c>
      <c r="P2" s="20" t="s">
        <v>95</v>
      </c>
      <c r="Q2" s="20" t="s">
        <v>96</v>
      </c>
      <c r="R2" s="20" t="s">
        <v>97</v>
      </c>
      <c r="S2" s="20" t="s">
        <v>98</v>
      </c>
      <c r="T2" s="20" t="s">
        <v>99</v>
      </c>
      <c r="U2" s="20" t="s">
        <v>100</v>
      </c>
      <c r="V2" s="34" t="s">
        <v>105</v>
      </c>
      <c r="W2" s="20" t="s">
        <v>101</v>
      </c>
      <c r="X2" s="20"/>
      <c r="Y2" s="20"/>
      <c r="Z2" s="20"/>
      <c r="AA2" s="20" t="s">
        <v>5</v>
      </c>
      <c r="AB2" s="20" t="s">
        <v>6</v>
      </c>
      <c r="AC2" s="20" t="s">
        <v>7</v>
      </c>
      <c r="AD2" s="20" t="s">
        <v>8</v>
      </c>
      <c r="AE2" s="24" t="s">
        <v>9</v>
      </c>
      <c r="AF2" s="33" t="s">
        <v>192</v>
      </c>
      <c r="AG2" s="33" t="s">
        <v>106</v>
      </c>
      <c r="AH2" s="29" t="s">
        <v>10</v>
      </c>
      <c r="AI2" s="29" t="s">
        <v>11</v>
      </c>
      <c r="AJ2" s="29" t="s">
        <v>12</v>
      </c>
      <c r="AK2" s="29" t="s">
        <v>13</v>
      </c>
      <c r="AL2" s="31" t="s">
        <v>14</v>
      </c>
      <c r="AM2" s="30" t="s">
        <v>103</v>
      </c>
      <c r="AN2" s="28" t="s">
        <v>182</v>
      </c>
      <c r="AO2" s="29" t="s">
        <v>15</v>
      </c>
      <c r="AP2" s="29" t="s">
        <v>16</v>
      </c>
      <c r="AQ2" s="29" t="s">
        <v>17</v>
      </c>
      <c r="AR2" s="29" t="s">
        <v>18</v>
      </c>
      <c r="AS2" s="31" t="s">
        <v>19</v>
      </c>
      <c r="AT2" s="30" t="s">
        <v>103</v>
      </c>
      <c r="AU2" s="28" t="s">
        <v>107</v>
      </c>
      <c r="AV2" s="9"/>
      <c r="AW2" s="9" t="s">
        <v>20</v>
      </c>
      <c r="AX2" s="9" t="s">
        <v>21</v>
      </c>
      <c r="AY2" s="9" t="s">
        <v>22</v>
      </c>
      <c r="AZ2" s="9" t="s">
        <v>23</v>
      </c>
      <c r="BA2" s="9" t="s">
        <v>24</v>
      </c>
      <c r="BB2" s="9"/>
      <c r="BC2" s="9" t="s">
        <v>25</v>
      </c>
      <c r="BD2" s="9" t="s">
        <v>26</v>
      </c>
      <c r="BE2" s="9" t="s">
        <v>27</v>
      </c>
      <c r="BF2" s="9" t="s">
        <v>28</v>
      </c>
      <c r="BG2" s="9" t="s">
        <v>29</v>
      </c>
    </row>
    <row r="3" ht="12.75" hidden="1"/>
    <row r="4" spans="1:59" ht="127.5">
      <c r="A4" s="11" t="s">
        <v>164</v>
      </c>
      <c r="B4" s="23">
        <v>21005</v>
      </c>
      <c r="C4" s="12" t="s">
        <v>174</v>
      </c>
      <c r="D4" s="12" t="s">
        <v>31</v>
      </c>
      <c r="E4" s="12" t="s">
        <v>34</v>
      </c>
      <c r="F4" s="12" t="s">
        <v>34</v>
      </c>
      <c r="G4" s="11" t="s">
        <v>112</v>
      </c>
      <c r="H4" s="11" t="s">
        <v>113</v>
      </c>
      <c r="I4" s="11" t="s">
        <v>112</v>
      </c>
      <c r="J4" s="11" t="s">
        <v>112</v>
      </c>
      <c r="K4" s="11" t="s">
        <v>113</v>
      </c>
      <c r="L4" s="11" t="s">
        <v>116</v>
      </c>
      <c r="M4" s="11" t="s">
        <v>116</v>
      </c>
      <c r="N4" s="11" t="s">
        <v>113</v>
      </c>
      <c r="O4" s="11" t="s">
        <v>112</v>
      </c>
      <c r="P4" s="11" t="s">
        <v>112</v>
      </c>
      <c r="Q4" s="11" t="s">
        <v>116</v>
      </c>
      <c r="R4" s="11" t="s">
        <v>112</v>
      </c>
      <c r="S4" s="11" t="s">
        <v>112</v>
      </c>
      <c r="T4" s="11" t="s">
        <v>112</v>
      </c>
      <c r="U4" s="11" t="s">
        <v>116</v>
      </c>
      <c r="V4" s="12" t="s">
        <v>177</v>
      </c>
      <c r="W4" s="17" t="s">
        <v>136</v>
      </c>
      <c r="X4" s="1" t="s">
        <v>137</v>
      </c>
      <c r="Y4" s="1">
        <v>2</v>
      </c>
      <c r="Z4" s="1">
        <v>45</v>
      </c>
      <c r="AA4" s="13">
        <v>58521</v>
      </c>
      <c r="AE4" s="14">
        <v>58521</v>
      </c>
      <c r="AF4" s="15" t="s">
        <v>122</v>
      </c>
      <c r="AG4" s="15"/>
      <c r="AH4" s="11"/>
      <c r="AI4" s="11"/>
      <c r="AJ4" s="11"/>
      <c r="AK4" s="11"/>
      <c r="AL4" s="14">
        <v>0</v>
      </c>
      <c r="AM4" s="15"/>
      <c r="AN4" s="15"/>
      <c r="AO4" s="11"/>
      <c r="AP4" s="11"/>
      <c r="AQ4" s="11"/>
      <c r="AR4" s="11"/>
      <c r="AS4" s="14">
        <v>0</v>
      </c>
      <c r="AT4" s="15"/>
      <c r="AU4" s="15"/>
      <c r="AV4" s="13"/>
      <c r="BA4" s="13">
        <v>0</v>
      </c>
      <c r="BB4" s="13"/>
      <c r="BG4" s="13">
        <v>0</v>
      </c>
    </row>
    <row r="5" spans="1:59" ht="63.75">
      <c r="A5" s="11" t="s">
        <v>163</v>
      </c>
      <c r="B5" s="23">
        <v>21010</v>
      </c>
      <c r="C5" s="12" t="s">
        <v>41</v>
      </c>
      <c r="D5" s="12" t="s">
        <v>42</v>
      </c>
      <c r="E5" s="12" t="s">
        <v>34</v>
      </c>
      <c r="F5" s="12" t="s">
        <v>43</v>
      </c>
      <c r="G5" s="11" t="s">
        <v>112</v>
      </c>
      <c r="H5" s="11" t="s">
        <v>112</v>
      </c>
      <c r="I5" s="11" t="s">
        <v>112</v>
      </c>
      <c r="J5" s="11" t="s">
        <v>112</v>
      </c>
      <c r="K5" s="11" t="s">
        <v>113</v>
      </c>
      <c r="L5" s="11" t="s">
        <v>113</v>
      </c>
      <c r="M5" s="11" t="s">
        <v>112</v>
      </c>
      <c r="N5" s="11" t="s">
        <v>113</v>
      </c>
      <c r="O5" s="11" t="s">
        <v>112</v>
      </c>
      <c r="P5" s="11" t="s">
        <v>113</v>
      </c>
      <c r="Q5" s="11" t="s">
        <v>113</v>
      </c>
      <c r="R5" s="11" t="s">
        <v>113</v>
      </c>
      <c r="S5" s="11" t="s">
        <v>113</v>
      </c>
      <c r="T5" s="11" t="s">
        <v>114</v>
      </c>
      <c r="U5" s="11" t="s">
        <v>116</v>
      </c>
      <c r="V5" s="12" t="s">
        <v>189</v>
      </c>
      <c r="W5" s="17" t="s">
        <v>138</v>
      </c>
      <c r="X5" s="1" t="s">
        <v>139</v>
      </c>
      <c r="Y5" s="1">
        <v>3</v>
      </c>
      <c r="Z5" s="1">
        <v>60</v>
      </c>
      <c r="AD5" s="13">
        <v>106988</v>
      </c>
      <c r="AE5" s="14">
        <v>106988</v>
      </c>
      <c r="AF5" s="15" t="s">
        <v>122</v>
      </c>
      <c r="AG5" s="15" t="s">
        <v>191</v>
      </c>
      <c r="AH5" s="11"/>
      <c r="AI5" s="11"/>
      <c r="AJ5" s="11"/>
      <c r="AK5" s="14">
        <v>187493</v>
      </c>
      <c r="AL5" s="14">
        <v>187493</v>
      </c>
      <c r="AM5" s="15" t="s">
        <v>122</v>
      </c>
      <c r="AN5" s="15"/>
      <c r="AO5" s="11"/>
      <c r="AP5" s="11"/>
      <c r="AQ5" s="11"/>
      <c r="AR5" s="14">
        <v>172651</v>
      </c>
      <c r="AS5" s="14">
        <v>172651</v>
      </c>
      <c r="AT5" s="15" t="s">
        <v>122</v>
      </c>
      <c r="AU5" s="15"/>
      <c r="AV5" s="13"/>
      <c r="AZ5" s="13">
        <v>169167</v>
      </c>
      <c r="BA5" s="13">
        <v>169167</v>
      </c>
      <c r="BB5" s="13"/>
      <c r="BG5" s="13">
        <v>0</v>
      </c>
    </row>
    <row r="6" spans="1:59" ht="89.25">
      <c r="A6" s="11" t="s">
        <v>163</v>
      </c>
      <c r="B6" s="23">
        <v>21015</v>
      </c>
      <c r="C6" s="12" t="s">
        <v>52</v>
      </c>
      <c r="D6" s="12" t="s">
        <v>51</v>
      </c>
      <c r="E6" s="12" t="s">
        <v>34</v>
      </c>
      <c r="F6" s="12" t="s">
        <v>35</v>
      </c>
      <c r="G6" s="11" t="s">
        <v>116</v>
      </c>
      <c r="H6" s="11" t="s">
        <v>112</v>
      </c>
      <c r="I6" s="11" t="s">
        <v>112</v>
      </c>
      <c r="J6" s="11" t="s">
        <v>112</v>
      </c>
      <c r="K6" s="11" t="s">
        <v>116</v>
      </c>
      <c r="L6" s="11" t="s">
        <v>112</v>
      </c>
      <c r="M6" s="11" t="s">
        <v>112</v>
      </c>
      <c r="N6" s="11" t="s">
        <v>113</v>
      </c>
      <c r="O6" s="11" t="s">
        <v>112</v>
      </c>
      <c r="P6" s="11" t="s">
        <v>112</v>
      </c>
      <c r="Q6" s="11" t="s">
        <v>112</v>
      </c>
      <c r="R6" s="11" t="s">
        <v>112</v>
      </c>
      <c r="S6" s="11" t="s">
        <v>112</v>
      </c>
      <c r="T6" s="11" t="s">
        <v>113</v>
      </c>
      <c r="U6" s="11" t="s">
        <v>112</v>
      </c>
      <c r="V6" s="12" t="s">
        <v>190</v>
      </c>
      <c r="W6" s="17" t="s">
        <v>140</v>
      </c>
      <c r="X6" s="1" t="s">
        <v>139</v>
      </c>
      <c r="Y6" s="1">
        <v>2</v>
      </c>
      <c r="Z6" s="1">
        <v>58</v>
      </c>
      <c r="AA6" s="13">
        <v>63869</v>
      </c>
      <c r="AB6" s="13">
        <v>9545</v>
      </c>
      <c r="AE6" s="14">
        <v>73414</v>
      </c>
      <c r="AF6" s="15" t="s">
        <v>122</v>
      </c>
      <c r="AG6" s="15" t="s">
        <v>153</v>
      </c>
      <c r="AH6" s="14">
        <v>65785</v>
      </c>
      <c r="AI6" s="14">
        <v>9831</v>
      </c>
      <c r="AJ6" s="11"/>
      <c r="AK6" s="11"/>
      <c r="AL6" s="14">
        <v>75616</v>
      </c>
      <c r="AM6" s="15" t="s">
        <v>122</v>
      </c>
      <c r="AN6" s="15"/>
      <c r="AO6" s="14">
        <v>67758</v>
      </c>
      <c r="AP6" s="14">
        <v>10126</v>
      </c>
      <c r="AQ6" s="11"/>
      <c r="AR6" s="11"/>
      <c r="AS6" s="14">
        <v>77884</v>
      </c>
      <c r="AT6" s="15" t="s">
        <v>122</v>
      </c>
      <c r="AU6" s="15"/>
      <c r="AV6" s="13"/>
      <c r="AW6" s="13">
        <v>69790</v>
      </c>
      <c r="AX6" s="13">
        <v>10430</v>
      </c>
      <c r="BA6" s="13">
        <v>80220</v>
      </c>
      <c r="BB6" s="13"/>
      <c r="BC6" s="13">
        <v>71885</v>
      </c>
      <c r="BD6" s="13">
        <v>10743</v>
      </c>
      <c r="BG6" s="13">
        <v>82628</v>
      </c>
    </row>
    <row r="7" spans="1:59" ht="140.25">
      <c r="A7" s="11" t="s">
        <v>163</v>
      </c>
      <c r="B7" s="23">
        <v>21016</v>
      </c>
      <c r="C7" s="12" t="s">
        <v>53</v>
      </c>
      <c r="D7" s="12" t="s">
        <v>54</v>
      </c>
      <c r="E7" s="12" t="s">
        <v>34</v>
      </c>
      <c r="F7" s="12" t="s">
        <v>35</v>
      </c>
      <c r="G7" s="11" t="s">
        <v>117</v>
      </c>
      <c r="H7" s="11" t="s">
        <v>113</v>
      </c>
      <c r="I7" s="11" t="s">
        <v>113</v>
      </c>
      <c r="J7" s="11" t="s">
        <v>113</v>
      </c>
      <c r="K7" s="11" t="s">
        <v>117</v>
      </c>
      <c r="L7" s="11" t="s">
        <v>117</v>
      </c>
      <c r="M7" s="11" t="s">
        <v>112</v>
      </c>
      <c r="N7" s="11" t="s">
        <v>113</v>
      </c>
      <c r="O7" s="11" t="s">
        <v>113</v>
      </c>
      <c r="P7" s="11" t="s">
        <v>113</v>
      </c>
      <c r="Q7" s="11" t="s">
        <v>114</v>
      </c>
      <c r="R7" s="11" t="s">
        <v>112</v>
      </c>
      <c r="S7" s="11" t="s">
        <v>113</v>
      </c>
      <c r="T7" s="11" t="s">
        <v>113</v>
      </c>
      <c r="U7" s="11" t="s">
        <v>113</v>
      </c>
      <c r="V7" s="12" t="s">
        <v>118</v>
      </c>
      <c r="W7" s="17" t="s">
        <v>136</v>
      </c>
      <c r="X7" s="1" t="s">
        <v>137</v>
      </c>
      <c r="Y7" s="1">
        <v>2</v>
      </c>
      <c r="Z7" s="1">
        <v>58</v>
      </c>
      <c r="AB7" s="13">
        <v>215172</v>
      </c>
      <c r="AC7" s="13">
        <v>89600</v>
      </c>
      <c r="AD7" s="13">
        <v>4000</v>
      </c>
      <c r="AE7" s="14">
        <v>308772</v>
      </c>
      <c r="AF7" s="15" t="s">
        <v>122</v>
      </c>
      <c r="AG7" s="15"/>
      <c r="AH7" s="11"/>
      <c r="AI7" s="14">
        <v>54525</v>
      </c>
      <c r="AJ7" s="14">
        <v>96302</v>
      </c>
      <c r="AK7" s="14">
        <v>64000</v>
      </c>
      <c r="AL7" s="14">
        <v>214827</v>
      </c>
      <c r="AM7" s="15" t="s">
        <v>122</v>
      </c>
      <c r="AN7" s="15"/>
      <c r="AO7" s="11"/>
      <c r="AP7" s="14">
        <v>54525</v>
      </c>
      <c r="AQ7" s="14">
        <v>96333</v>
      </c>
      <c r="AR7" s="14">
        <v>64000</v>
      </c>
      <c r="AS7" s="14">
        <v>214858</v>
      </c>
      <c r="AT7" s="15" t="s">
        <v>122</v>
      </c>
      <c r="AU7" s="15"/>
      <c r="AV7" s="13"/>
      <c r="AX7" s="13">
        <v>52052</v>
      </c>
      <c r="AY7" s="13">
        <v>90085</v>
      </c>
      <c r="AZ7" s="13">
        <v>4000</v>
      </c>
      <c r="BA7" s="13">
        <v>146137</v>
      </c>
      <c r="BB7" s="13"/>
      <c r="BD7" s="13">
        <v>52052</v>
      </c>
      <c r="BE7" s="13">
        <v>90085</v>
      </c>
      <c r="BF7" s="13">
        <v>4000</v>
      </c>
      <c r="BG7" s="13">
        <v>146137</v>
      </c>
    </row>
    <row r="8" spans="1:59" ht="127.5">
      <c r="A8" s="11" t="s">
        <v>163</v>
      </c>
      <c r="B8" s="23">
        <v>21004</v>
      </c>
      <c r="C8" s="12" t="s">
        <v>36</v>
      </c>
      <c r="D8" s="12" t="s">
        <v>30</v>
      </c>
      <c r="E8" s="12" t="s">
        <v>34</v>
      </c>
      <c r="F8" s="12" t="s">
        <v>37</v>
      </c>
      <c r="G8" s="11" t="s">
        <v>114</v>
      </c>
      <c r="H8" s="11" t="s">
        <v>113</v>
      </c>
      <c r="I8" s="11" t="s">
        <v>114</v>
      </c>
      <c r="J8" s="11" t="s">
        <v>114</v>
      </c>
      <c r="K8" s="11" t="s">
        <v>113</v>
      </c>
      <c r="L8" s="11" t="s">
        <v>113</v>
      </c>
      <c r="M8" s="11" t="s">
        <v>116</v>
      </c>
      <c r="N8" s="11" t="s">
        <v>113</v>
      </c>
      <c r="O8" s="11" t="s">
        <v>113</v>
      </c>
      <c r="P8" s="11" t="s">
        <v>114</v>
      </c>
      <c r="Q8" s="11" t="s">
        <v>113</v>
      </c>
      <c r="R8" s="11" t="s">
        <v>113</v>
      </c>
      <c r="S8" s="11" t="s">
        <v>114</v>
      </c>
      <c r="T8" s="11" t="s">
        <v>114</v>
      </c>
      <c r="U8" s="11" t="s">
        <v>116</v>
      </c>
      <c r="V8" s="12" t="s">
        <v>127</v>
      </c>
      <c r="W8" s="17" t="s">
        <v>136</v>
      </c>
      <c r="X8" s="1" t="s">
        <v>137</v>
      </c>
      <c r="Y8" s="1">
        <v>2</v>
      </c>
      <c r="Z8" s="1">
        <v>71</v>
      </c>
      <c r="AB8" s="13">
        <v>212929</v>
      </c>
      <c r="AE8" s="14">
        <v>212929</v>
      </c>
      <c r="AF8" s="15" t="s">
        <v>121</v>
      </c>
      <c r="AG8" s="15"/>
      <c r="AH8" s="11"/>
      <c r="AI8" s="14">
        <v>220000</v>
      </c>
      <c r="AJ8" s="11"/>
      <c r="AK8" s="11"/>
      <c r="AL8" s="14">
        <v>220000</v>
      </c>
      <c r="AM8" s="15" t="s">
        <v>121</v>
      </c>
      <c r="AN8" s="15"/>
      <c r="AO8" s="11"/>
      <c r="AP8" s="14">
        <v>200000</v>
      </c>
      <c r="AQ8" s="11"/>
      <c r="AR8" s="11"/>
      <c r="AS8" s="14">
        <v>200000</v>
      </c>
      <c r="AT8" s="15" t="s">
        <v>121</v>
      </c>
      <c r="AU8" s="15"/>
      <c r="AV8" s="13"/>
      <c r="BA8" s="13">
        <v>0</v>
      </c>
      <c r="BB8" s="13"/>
      <c r="BG8" s="13">
        <v>0</v>
      </c>
    </row>
    <row r="9" spans="1:59" ht="51">
      <c r="A9" s="11" t="s">
        <v>165</v>
      </c>
      <c r="B9" s="23">
        <v>21011</v>
      </c>
      <c r="C9" s="12" t="s">
        <v>44</v>
      </c>
      <c r="D9" s="12" t="s">
        <v>45</v>
      </c>
      <c r="E9" s="12" t="s">
        <v>34</v>
      </c>
      <c r="F9" s="12" t="s">
        <v>46</v>
      </c>
      <c r="G9" s="11" t="s">
        <v>112</v>
      </c>
      <c r="H9" s="11" t="s">
        <v>113</v>
      </c>
      <c r="I9" s="11" t="s">
        <v>112</v>
      </c>
      <c r="J9" s="11" t="s">
        <v>116</v>
      </c>
      <c r="K9" s="11" t="s">
        <v>113</v>
      </c>
      <c r="L9" s="11" t="s">
        <v>116</v>
      </c>
      <c r="M9" s="11" t="s">
        <v>112</v>
      </c>
      <c r="N9" s="11" t="s">
        <v>112</v>
      </c>
      <c r="O9" s="11" t="s">
        <v>112</v>
      </c>
      <c r="P9" s="11" t="s">
        <v>113</v>
      </c>
      <c r="Q9" s="11" t="s">
        <v>116</v>
      </c>
      <c r="R9" s="11" t="s">
        <v>112</v>
      </c>
      <c r="S9" s="11" t="s">
        <v>112</v>
      </c>
      <c r="T9" s="11" t="s">
        <v>112</v>
      </c>
      <c r="U9" s="11" t="s">
        <v>116</v>
      </c>
      <c r="V9" s="12" t="s">
        <v>130</v>
      </c>
      <c r="W9" s="17" t="s">
        <v>138</v>
      </c>
      <c r="X9" s="1" t="s">
        <v>139</v>
      </c>
      <c r="Y9" s="1">
        <v>3</v>
      </c>
      <c r="Z9" s="1">
        <v>47</v>
      </c>
      <c r="AD9" s="13">
        <v>351700</v>
      </c>
      <c r="AE9" s="14">
        <v>351700</v>
      </c>
      <c r="AF9" s="15" t="s">
        <v>121</v>
      </c>
      <c r="AG9" s="15"/>
      <c r="AH9" s="11"/>
      <c r="AI9" s="11"/>
      <c r="AJ9" s="11"/>
      <c r="AK9" s="14">
        <v>368000</v>
      </c>
      <c r="AL9" s="14">
        <v>368000</v>
      </c>
      <c r="AM9" s="15" t="s">
        <v>121</v>
      </c>
      <c r="AN9" s="15"/>
      <c r="AO9" s="11"/>
      <c r="AP9" s="11"/>
      <c r="AQ9" s="11"/>
      <c r="AR9" s="14">
        <v>380000</v>
      </c>
      <c r="AS9" s="14">
        <v>380000</v>
      </c>
      <c r="AT9" s="15" t="s">
        <v>121</v>
      </c>
      <c r="AU9" s="15"/>
      <c r="AV9" s="13"/>
      <c r="AZ9" s="13">
        <v>392000</v>
      </c>
      <c r="BA9" s="13">
        <v>392000</v>
      </c>
      <c r="BB9" s="13"/>
      <c r="BF9" s="13">
        <v>275000</v>
      </c>
      <c r="BG9" s="13">
        <v>275000</v>
      </c>
    </row>
    <row r="10" spans="1:59" ht="204">
      <c r="A10" s="11" t="s">
        <v>163</v>
      </c>
      <c r="B10" s="23">
        <v>21014</v>
      </c>
      <c r="C10" s="12" t="s">
        <v>50</v>
      </c>
      <c r="D10" s="12" t="s">
        <v>51</v>
      </c>
      <c r="E10" s="12" t="s">
        <v>34</v>
      </c>
      <c r="F10" s="12" t="s">
        <v>35</v>
      </c>
      <c r="G10" s="11" t="s">
        <v>114</v>
      </c>
      <c r="H10" s="11" t="s">
        <v>112</v>
      </c>
      <c r="I10" s="11" t="s">
        <v>112</v>
      </c>
      <c r="J10" s="11" t="s">
        <v>112</v>
      </c>
      <c r="K10" s="11" t="s">
        <v>114</v>
      </c>
      <c r="L10" s="11" t="s">
        <v>113</v>
      </c>
      <c r="M10" s="11" t="s">
        <v>112</v>
      </c>
      <c r="N10" s="11" t="s">
        <v>113</v>
      </c>
      <c r="O10" s="11" t="s">
        <v>112</v>
      </c>
      <c r="P10" s="11" t="s">
        <v>113</v>
      </c>
      <c r="Q10" s="11" t="s">
        <v>113</v>
      </c>
      <c r="R10" s="11" t="s">
        <v>112</v>
      </c>
      <c r="S10" s="11" t="s">
        <v>115</v>
      </c>
      <c r="T10" s="11" t="s">
        <v>113</v>
      </c>
      <c r="U10" s="11" t="s">
        <v>112</v>
      </c>
      <c r="V10" s="12" t="s">
        <v>160</v>
      </c>
      <c r="W10" s="17" t="s">
        <v>140</v>
      </c>
      <c r="X10" s="1" t="s">
        <v>139</v>
      </c>
      <c r="Y10" s="1">
        <v>1</v>
      </c>
      <c r="Z10" s="1">
        <v>57</v>
      </c>
      <c r="AA10" s="13">
        <v>12578</v>
      </c>
      <c r="AB10" s="13">
        <v>144515</v>
      </c>
      <c r="AD10" s="13">
        <v>2262</v>
      </c>
      <c r="AE10" s="14">
        <v>159355</v>
      </c>
      <c r="AF10" s="15" t="s">
        <v>121</v>
      </c>
      <c r="AG10" s="15"/>
      <c r="AH10" s="14">
        <v>4166</v>
      </c>
      <c r="AI10" s="14">
        <v>33033</v>
      </c>
      <c r="AJ10" s="11"/>
      <c r="AK10" s="14">
        <v>1950</v>
      </c>
      <c r="AL10" s="14">
        <v>39149</v>
      </c>
      <c r="AM10" s="15" t="s">
        <v>121</v>
      </c>
      <c r="AN10" s="15"/>
      <c r="AO10" s="11"/>
      <c r="AP10" s="14">
        <v>3455</v>
      </c>
      <c r="AQ10" s="11"/>
      <c r="AR10" s="14">
        <v>975</v>
      </c>
      <c r="AS10" s="14">
        <v>4430</v>
      </c>
      <c r="AT10" s="15" t="s">
        <v>121</v>
      </c>
      <c r="AU10" s="15"/>
      <c r="AV10" s="13"/>
      <c r="AZ10" s="13">
        <v>312</v>
      </c>
      <c r="BA10" s="13">
        <v>312</v>
      </c>
      <c r="BB10" s="13"/>
      <c r="BF10" s="13">
        <v>312</v>
      </c>
      <c r="BG10" s="13">
        <v>312</v>
      </c>
    </row>
    <row r="11" spans="1:59" ht="165.75">
      <c r="A11" s="11" t="s">
        <v>163</v>
      </c>
      <c r="B11" s="23">
        <v>21024</v>
      </c>
      <c r="C11" s="12" t="s">
        <v>57</v>
      </c>
      <c r="D11" s="12" t="s">
        <v>58</v>
      </c>
      <c r="E11" s="12" t="s">
        <v>34</v>
      </c>
      <c r="F11" s="12" t="s">
        <v>43</v>
      </c>
      <c r="G11" s="11" t="s">
        <v>113</v>
      </c>
      <c r="H11" s="11" t="s">
        <v>112</v>
      </c>
      <c r="I11" s="11" t="s">
        <v>113</v>
      </c>
      <c r="J11" s="11" t="s">
        <v>112</v>
      </c>
      <c r="K11" s="11" t="s">
        <v>113</v>
      </c>
      <c r="L11" s="11" t="s">
        <v>113</v>
      </c>
      <c r="M11" s="11" t="s">
        <v>112</v>
      </c>
      <c r="N11" s="11" t="s">
        <v>112</v>
      </c>
      <c r="O11" s="11" t="s">
        <v>112</v>
      </c>
      <c r="P11" s="11" t="s">
        <v>113</v>
      </c>
      <c r="Q11" s="11" t="s">
        <v>113</v>
      </c>
      <c r="R11" s="11" t="s">
        <v>112</v>
      </c>
      <c r="S11" s="11" t="s">
        <v>113</v>
      </c>
      <c r="T11" s="11" t="s">
        <v>112</v>
      </c>
      <c r="U11" s="11" t="s">
        <v>116</v>
      </c>
      <c r="V11" s="15" t="s">
        <v>186</v>
      </c>
      <c r="W11" s="17" t="s">
        <v>136</v>
      </c>
      <c r="X11" s="1" t="s">
        <v>137</v>
      </c>
      <c r="Y11" s="1">
        <v>2</v>
      </c>
      <c r="Z11" s="1">
        <v>61</v>
      </c>
      <c r="AC11" s="13">
        <v>1063200</v>
      </c>
      <c r="AE11" s="14">
        <v>1063200</v>
      </c>
      <c r="AF11" s="15" t="s">
        <v>121</v>
      </c>
      <c r="AG11" s="15" t="s">
        <v>186</v>
      </c>
      <c r="AH11" s="11"/>
      <c r="AI11" s="11"/>
      <c r="AJ11" s="14">
        <v>1116150</v>
      </c>
      <c r="AK11" s="11"/>
      <c r="AL11" s="14">
        <v>1116150</v>
      </c>
      <c r="AM11" s="15" t="s">
        <v>121</v>
      </c>
      <c r="AN11" s="15"/>
      <c r="AO11" s="11"/>
      <c r="AP11" s="11"/>
      <c r="AQ11" s="14">
        <v>1171957</v>
      </c>
      <c r="AR11" s="11"/>
      <c r="AS11" s="14">
        <v>1171957</v>
      </c>
      <c r="AT11" s="15" t="s">
        <v>121</v>
      </c>
      <c r="AU11" s="15"/>
      <c r="AV11" s="13"/>
      <c r="AY11" s="13">
        <v>1230555</v>
      </c>
      <c r="BA11" s="13">
        <v>1230555</v>
      </c>
      <c r="BB11" s="13"/>
      <c r="BE11" s="13">
        <v>1292083</v>
      </c>
      <c r="BG11" s="13">
        <v>1292083</v>
      </c>
    </row>
    <row r="12" spans="1:59" ht="89.25">
      <c r="A12" s="11" t="s">
        <v>164</v>
      </c>
      <c r="B12" s="23">
        <v>21026</v>
      </c>
      <c r="C12" s="12" t="s">
        <v>59</v>
      </c>
      <c r="D12" s="12" t="s">
        <v>60</v>
      </c>
      <c r="E12" s="12" t="s">
        <v>34</v>
      </c>
      <c r="F12" s="12" t="s">
        <v>37</v>
      </c>
      <c r="G12" s="11" t="s">
        <v>112</v>
      </c>
      <c r="H12" s="11" t="s">
        <v>113</v>
      </c>
      <c r="I12" s="11" t="s">
        <v>112</v>
      </c>
      <c r="J12" s="11" t="s">
        <v>112</v>
      </c>
      <c r="K12" s="11" t="s">
        <v>114</v>
      </c>
      <c r="L12" s="11" t="s">
        <v>113</v>
      </c>
      <c r="M12" s="11" t="s">
        <v>117</v>
      </c>
      <c r="N12" s="11" t="s">
        <v>113</v>
      </c>
      <c r="O12" s="11" t="s">
        <v>114</v>
      </c>
      <c r="P12" s="11" t="s">
        <v>113</v>
      </c>
      <c r="Q12" s="11" t="s">
        <v>112</v>
      </c>
      <c r="R12" s="11" t="s">
        <v>113</v>
      </c>
      <c r="S12" s="11" t="s">
        <v>112</v>
      </c>
      <c r="T12" s="11" t="s">
        <v>113</v>
      </c>
      <c r="U12" s="11" t="s">
        <v>112</v>
      </c>
      <c r="V12" s="12"/>
      <c r="W12" s="17" t="s">
        <v>136</v>
      </c>
      <c r="X12" s="1" t="s">
        <v>137</v>
      </c>
      <c r="Y12" s="1">
        <v>2</v>
      </c>
      <c r="Z12" s="1">
        <v>72</v>
      </c>
      <c r="AA12" s="13">
        <v>108000</v>
      </c>
      <c r="AB12" s="13">
        <v>60440</v>
      </c>
      <c r="AC12" s="13">
        <v>8000</v>
      </c>
      <c r="AD12" s="13">
        <v>29000</v>
      </c>
      <c r="AE12" s="14">
        <v>205440</v>
      </c>
      <c r="AF12" s="15" t="s">
        <v>121</v>
      </c>
      <c r="AG12" s="12" t="s">
        <v>178</v>
      </c>
      <c r="AH12" s="14">
        <v>88000</v>
      </c>
      <c r="AI12" s="14">
        <v>80000</v>
      </c>
      <c r="AJ12" s="14">
        <v>18000</v>
      </c>
      <c r="AK12" s="14">
        <v>49000</v>
      </c>
      <c r="AL12" s="14">
        <v>235000</v>
      </c>
      <c r="AM12" s="15" t="s">
        <v>121</v>
      </c>
      <c r="AN12" s="15"/>
      <c r="AO12" s="14">
        <v>78000</v>
      </c>
      <c r="AP12" s="14">
        <v>90000</v>
      </c>
      <c r="AQ12" s="14">
        <v>18000</v>
      </c>
      <c r="AR12" s="14">
        <v>49000</v>
      </c>
      <c r="AS12" s="14">
        <v>235000</v>
      </c>
      <c r="AT12" s="15" t="s">
        <v>121</v>
      </c>
      <c r="AU12" s="15"/>
      <c r="AV12" s="13"/>
      <c r="AW12" s="13">
        <v>78000</v>
      </c>
      <c r="AX12" s="13">
        <v>90000</v>
      </c>
      <c r="AY12" s="13">
        <v>18000</v>
      </c>
      <c r="AZ12" s="13">
        <v>49000</v>
      </c>
      <c r="BA12" s="13">
        <v>235000</v>
      </c>
      <c r="BB12" s="13"/>
      <c r="BC12" s="13">
        <v>78000</v>
      </c>
      <c r="BD12" s="13">
        <v>90000</v>
      </c>
      <c r="BE12" s="13">
        <v>18000</v>
      </c>
      <c r="BF12" s="13">
        <v>49000</v>
      </c>
      <c r="BG12" s="13">
        <v>235000</v>
      </c>
    </row>
    <row r="13" spans="1:59" ht="89.25">
      <c r="A13" s="11" t="s">
        <v>164</v>
      </c>
      <c r="B13" s="23">
        <v>21027</v>
      </c>
      <c r="C13" s="12" t="s">
        <v>61</v>
      </c>
      <c r="D13" s="12" t="s">
        <v>60</v>
      </c>
      <c r="E13" s="12" t="s">
        <v>34</v>
      </c>
      <c r="F13" s="12" t="s">
        <v>37</v>
      </c>
      <c r="G13" s="11" t="s">
        <v>112</v>
      </c>
      <c r="H13" s="11" t="s">
        <v>112</v>
      </c>
      <c r="I13" s="11" t="s">
        <v>112</v>
      </c>
      <c r="J13" s="11" t="s">
        <v>112</v>
      </c>
      <c r="K13" s="11" t="s">
        <v>112</v>
      </c>
      <c r="L13" s="11" t="s">
        <v>116</v>
      </c>
      <c r="M13" s="11" t="s">
        <v>112</v>
      </c>
      <c r="N13" s="11" t="s">
        <v>112</v>
      </c>
      <c r="O13" s="11" t="s">
        <v>112</v>
      </c>
      <c r="P13" s="11" t="s">
        <v>113</v>
      </c>
      <c r="Q13" s="11" t="s">
        <v>112</v>
      </c>
      <c r="R13" s="11" t="s">
        <v>113</v>
      </c>
      <c r="S13" s="11" t="s">
        <v>112</v>
      </c>
      <c r="T13" s="11" t="s">
        <v>113</v>
      </c>
      <c r="U13" s="11" t="s">
        <v>116</v>
      </c>
      <c r="V13" s="12" t="s">
        <v>185</v>
      </c>
      <c r="W13" s="17" t="s">
        <v>136</v>
      </c>
      <c r="X13" s="1" t="s">
        <v>137</v>
      </c>
      <c r="Y13" s="1">
        <v>2</v>
      </c>
      <c r="Z13" s="1">
        <v>73</v>
      </c>
      <c r="AA13" s="13">
        <v>30614</v>
      </c>
      <c r="AB13" s="13">
        <v>105183</v>
      </c>
      <c r="AE13" s="14">
        <v>135797</v>
      </c>
      <c r="AF13" s="15" t="s">
        <v>121</v>
      </c>
      <c r="AG13" s="12" t="s">
        <v>178</v>
      </c>
      <c r="AH13" s="14">
        <v>9395</v>
      </c>
      <c r="AI13" s="14">
        <v>126402</v>
      </c>
      <c r="AJ13" s="11"/>
      <c r="AK13" s="11"/>
      <c r="AL13" s="14">
        <v>135797</v>
      </c>
      <c r="AM13" s="15" t="s">
        <v>121</v>
      </c>
      <c r="AN13" s="15"/>
      <c r="AO13" s="14">
        <v>6013</v>
      </c>
      <c r="AP13" s="14">
        <v>123784</v>
      </c>
      <c r="AQ13" s="11"/>
      <c r="AR13" s="11"/>
      <c r="AS13" s="14">
        <v>129797</v>
      </c>
      <c r="AT13" s="15" t="s">
        <v>121</v>
      </c>
      <c r="AU13" s="15"/>
      <c r="AV13" s="13"/>
      <c r="AW13" s="13">
        <v>6013</v>
      </c>
      <c r="AX13" s="13">
        <v>123784</v>
      </c>
      <c r="BA13" s="13">
        <v>129797</v>
      </c>
      <c r="BB13" s="13"/>
      <c r="BC13" s="13">
        <v>6013</v>
      </c>
      <c r="BD13" s="13">
        <v>123784</v>
      </c>
      <c r="BG13" s="13">
        <v>129797</v>
      </c>
    </row>
    <row r="14" spans="1:59" ht="140.25">
      <c r="A14" s="11" t="s">
        <v>164</v>
      </c>
      <c r="B14" s="23">
        <v>21028</v>
      </c>
      <c r="C14" s="12" t="s">
        <v>62</v>
      </c>
      <c r="D14" s="12" t="s">
        <v>60</v>
      </c>
      <c r="E14" s="12" t="s">
        <v>34</v>
      </c>
      <c r="F14" s="12" t="s">
        <v>37</v>
      </c>
      <c r="G14" s="11" t="s">
        <v>116</v>
      </c>
      <c r="H14" s="11" t="s">
        <v>113</v>
      </c>
      <c r="I14" s="11" t="s">
        <v>116</v>
      </c>
      <c r="J14" s="11" t="s">
        <v>113</v>
      </c>
      <c r="K14" s="11" t="s">
        <v>112</v>
      </c>
      <c r="L14" s="11" t="s">
        <v>112</v>
      </c>
      <c r="M14" s="11" t="s">
        <v>116</v>
      </c>
      <c r="N14" s="11" t="s">
        <v>113</v>
      </c>
      <c r="O14" s="11" t="s">
        <v>112</v>
      </c>
      <c r="P14" s="11" t="s">
        <v>116</v>
      </c>
      <c r="Q14" s="11" t="s">
        <v>112</v>
      </c>
      <c r="R14" s="11" t="s">
        <v>112</v>
      </c>
      <c r="S14" s="11" t="s">
        <v>112</v>
      </c>
      <c r="T14" s="11" t="s">
        <v>113</v>
      </c>
      <c r="U14" s="11" t="s">
        <v>112</v>
      </c>
      <c r="V14" s="12" t="s">
        <v>188</v>
      </c>
      <c r="W14" s="17" t="s">
        <v>141</v>
      </c>
      <c r="X14" s="1" t="s">
        <v>142</v>
      </c>
      <c r="Y14" s="1" t="s">
        <v>142</v>
      </c>
      <c r="Z14" s="1">
        <v>74</v>
      </c>
      <c r="AA14" s="13">
        <v>91770</v>
      </c>
      <c r="AB14" s="13">
        <v>2614590</v>
      </c>
      <c r="AC14" s="13">
        <v>24000</v>
      </c>
      <c r="AD14" s="13">
        <v>11000</v>
      </c>
      <c r="AE14" s="14">
        <v>2741360</v>
      </c>
      <c r="AF14" s="15" t="s">
        <v>121</v>
      </c>
      <c r="AG14" s="12" t="s">
        <v>187</v>
      </c>
      <c r="AH14" s="14">
        <v>100000</v>
      </c>
      <c r="AI14" s="14">
        <v>2800000</v>
      </c>
      <c r="AJ14" s="14">
        <v>80000</v>
      </c>
      <c r="AK14" s="14">
        <v>20000</v>
      </c>
      <c r="AL14" s="14">
        <v>3000000</v>
      </c>
      <c r="AM14" s="15" t="s">
        <v>121</v>
      </c>
      <c r="AN14" s="15"/>
      <c r="AO14" s="14">
        <v>105000</v>
      </c>
      <c r="AP14" s="14">
        <v>3000000</v>
      </c>
      <c r="AQ14" s="14">
        <v>130000</v>
      </c>
      <c r="AR14" s="14">
        <v>25000</v>
      </c>
      <c r="AS14" s="14">
        <v>3260000</v>
      </c>
      <c r="AT14" s="15" t="s">
        <v>121</v>
      </c>
      <c r="AU14" s="15"/>
      <c r="AV14" s="13"/>
      <c r="AW14" s="13">
        <v>110000</v>
      </c>
      <c r="AX14" s="13">
        <v>3200000</v>
      </c>
      <c r="AY14" s="13">
        <v>165000</v>
      </c>
      <c r="AZ14" s="13">
        <v>30000</v>
      </c>
      <c r="BA14" s="13">
        <v>3505000</v>
      </c>
      <c r="BB14" s="13"/>
      <c r="BC14" s="13">
        <v>115000</v>
      </c>
      <c r="BD14" s="13">
        <v>2800000</v>
      </c>
      <c r="BE14" s="13">
        <v>190000</v>
      </c>
      <c r="BF14" s="13">
        <v>40000</v>
      </c>
      <c r="BG14" s="13">
        <v>3145000</v>
      </c>
    </row>
    <row r="15" spans="1:59" ht="102">
      <c r="A15" s="11" t="s">
        <v>163</v>
      </c>
      <c r="B15" s="23">
        <v>21033</v>
      </c>
      <c r="C15" s="12" t="s">
        <v>63</v>
      </c>
      <c r="D15" s="12" t="s">
        <v>64</v>
      </c>
      <c r="E15" s="12" t="s">
        <v>34</v>
      </c>
      <c r="F15" s="12" t="s">
        <v>40</v>
      </c>
      <c r="G15" s="11" t="s">
        <v>112</v>
      </c>
      <c r="H15" s="11" t="s">
        <v>112</v>
      </c>
      <c r="I15" s="11" t="s">
        <v>112</v>
      </c>
      <c r="J15" s="11" t="s">
        <v>112</v>
      </c>
      <c r="K15" s="11" t="s">
        <v>112</v>
      </c>
      <c r="L15" s="11" t="s">
        <v>112</v>
      </c>
      <c r="M15" s="11" t="s">
        <v>112</v>
      </c>
      <c r="N15" s="11" t="s">
        <v>112</v>
      </c>
      <c r="O15" s="11" t="s">
        <v>112</v>
      </c>
      <c r="P15" s="11" t="s">
        <v>113</v>
      </c>
      <c r="Q15" s="11" t="s">
        <v>112</v>
      </c>
      <c r="R15" s="11" t="s">
        <v>112</v>
      </c>
      <c r="S15" s="11" t="s">
        <v>112</v>
      </c>
      <c r="T15" s="11" t="s">
        <v>112</v>
      </c>
      <c r="U15" s="11" t="s">
        <v>112</v>
      </c>
      <c r="V15" s="12" t="s">
        <v>179</v>
      </c>
      <c r="W15" s="17" t="s">
        <v>143</v>
      </c>
      <c r="X15" s="1" t="s">
        <v>139</v>
      </c>
      <c r="Y15" s="1">
        <v>1</v>
      </c>
      <c r="Z15" s="1">
        <v>63</v>
      </c>
      <c r="AA15" s="13">
        <v>8292</v>
      </c>
      <c r="AB15" s="13">
        <v>192305</v>
      </c>
      <c r="AD15" s="13">
        <v>41624</v>
      </c>
      <c r="AE15" s="14">
        <v>242221</v>
      </c>
      <c r="AF15" s="15" t="s">
        <v>121</v>
      </c>
      <c r="AG15" s="12" t="s">
        <v>179</v>
      </c>
      <c r="AH15" s="14">
        <v>9121</v>
      </c>
      <c r="AI15" s="14">
        <v>211534</v>
      </c>
      <c r="AJ15" s="11"/>
      <c r="AK15" s="14">
        <v>45786</v>
      </c>
      <c r="AL15" s="14">
        <v>266441</v>
      </c>
      <c r="AM15" s="15" t="s">
        <v>121</v>
      </c>
      <c r="AN15" s="15"/>
      <c r="AO15" s="14">
        <v>10033</v>
      </c>
      <c r="AP15" s="14">
        <v>232688</v>
      </c>
      <c r="AQ15" s="11"/>
      <c r="AR15" s="14">
        <v>50365</v>
      </c>
      <c r="AS15" s="14">
        <v>293086</v>
      </c>
      <c r="AT15" s="15" t="s">
        <v>121</v>
      </c>
      <c r="AU15" s="15"/>
      <c r="AV15" s="13"/>
      <c r="AW15" s="13">
        <v>11036</v>
      </c>
      <c r="AX15" s="13">
        <v>255957</v>
      </c>
      <c r="AZ15" s="13">
        <v>55402</v>
      </c>
      <c r="BA15" s="13">
        <v>322395</v>
      </c>
      <c r="BB15" s="13"/>
      <c r="BC15" s="13">
        <v>12139</v>
      </c>
      <c r="BD15" s="13">
        <v>281552</v>
      </c>
      <c r="BF15" s="13">
        <v>60942</v>
      </c>
      <c r="BG15" s="13">
        <v>354633</v>
      </c>
    </row>
    <row r="16" spans="1:48" ht="216.75">
      <c r="A16" s="11" t="s">
        <v>163</v>
      </c>
      <c r="B16" s="23">
        <v>21001</v>
      </c>
      <c r="C16" s="12" t="s">
        <v>175</v>
      </c>
      <c r="D16" s="12" t="s">
        <v>33</v>
      </c>
      <c r="E16" s="12" t="s">
        <v>34</v>
      </c>
      <c r="F16" s="12" t="s">
        <v>35</v>
      </c>
      <c r="G16" s="11" t="s">
        <v>112</v>
      </c>
      <c r="H16" s="11" t="s">
        <v>112</v>
      </c>
      <c r="I16" s="11" t="s">
        <v>112</v>
      </c>
      <c r="J16" s="11" t="s">
        <v>113</v>
      </c>
      <c r="K16" s="11" t="s">
        <v>112</v>
      </c>
      <c r="L16" s="11" t="s">
        <v>112</v>
      </c>
      <c r="M16" s="11" t="s">
        <v>112</v>
      </c>
      <c r="N16" s="11" t="s">
        <v>112</v>
      </c>
      <c r="O16" s="11" t="s">
        <v>112</v>
      </c>
      <c r="P16" s="11" t="s">
        <v>112</v>
      </c>
      <c r="Q16" s="11" t="s">
        <v>112</v>
      </c>
      <c r="R16" s="11" t="s">
        <v>112</v>
      </c>
      <c r="S16" s="11" t="s">
        <v>112</v>
      </c>
      <c r="T16" s="11" t="s">
        <v>112</v>
      </c>
      <c r="U16" s="11" t="s">
        <v>112</v>
      </c>
      <c r="V16" s="12" t="s">
        <v>158</v>
      </c>
      <c r="W16" s="17" t="s">
        <v>136</v>
      </c>
      <c r="X16" s="1" t="s">
        <v>137</v>
      </c>
      <c r="Y16" s="1">
        <v>2</v>
      </c>
      <c r="Z16" s="1">
        <v>56</v>
      </c>
      <c r="AA16" s="13">
        <v>17917</v>
      </c>
      <c r="AB16" s="13">
        <v>133768</v>
      </c>
      <c r="AE16" s="14">
        <v>151685</v>
      </c>
      <c r="AF16" s="15" t="s">
        <v>180</v>
      </c>
      <c r="AG16" s="15"/>
      <c r="AH16" s="14">
        <v>20811</v>
      </c>
      <c r="AI16" s="14">
        <v>136768</v>
      </c>
      <c r="AJ16" s="11"/>
      <c r="AK16" s="11"/>
      <c r="AL16" s="14">
        <v>157579</v>
      </c>
      <c r="AM16" s="15" t="s">
        <v>180</v>
      </c>
      <c r="AN16" s="15"/>
      <c r="AO16" s="14">
        <v>22811</v>
      </c>
      <c r="AP16" s="14">
        <v>139768</v>
      </c>
      <c r="AQ16" s="11"/>
      <c r="AR16" s="11"/>
      <c r="AS16" s="14">
        <v>162579</v>
      </c>
      <c r="AT16" s="15" t="s">
        <v>180</v>
      </c>
      <c r="AU16" s="15"/>
      <c r="AV16" s="13"/>
    </row>
    <row r="17" spans="1:48" ht="63.75">
      <c r="A17" s="11" t="s">
        <v>163</v>
      </c>
      <c r="B17" s="23">
        <v>21009</v>
      </c>
      <c r="C17" s="12" t="s">
        <v>38</v>
      </c>
      <c r="D17" s="12" t="s">
        <v>39</v>
      </c>
      <c r="E17" s="12" t="s">
        <v>34</v>
      </c>
      <c r="F17" s="12" t="s">
        <v>40</v>
      </c>
      <c r="G17" s="11" t="s">
        <v>112</v>
      </c>
      <c r="H17" s="11" t="s">
        <v>112</v>
      </c>
      <c r="I17" s="11" t="s">
        <v>112</v>
      </c>
      <c r="J17" s="11" t="s">
        <v>116</v>
      </c>
      <c r="K17" s="11" t="s">
        <v>116</v>
      </c>
      <c r="L17" s="11" t="s">
        <v>116</v>
      </c>
      <c r="M17" s="11" t="s">
        <v>112</v>
      </c>
      <c r="N17" s="11" t="s">
        <v>112</v>
      </c>
      <c r="O17" s="11" t="s">
        <v>112</v>
      </c>
      <c r="P17" s="11" t="s">
        <v>113</v>
      </c>
      <c r="Q17" s="11" t="s">
        <v>113</v>
      </c>
      <c r="R17" s="11" t="s">
        <v>112</v>
      </c>
      <c r="S17" s="11" t="s">
        <v>112</v>
      </c>
      <c r="T17" s="11" t="s">
        <v>112</v>
      </c>
      <c r="U17" s="11" t="s">
        <v>116</v>
      </c>
      <c r="V17" s="12" t="s">
        <v>128</v>
      </c>
      <c r="W17" s="17" t="s">
        <v>136</v>
      </c>
      <c r="X17" s="1" t="s">
        <v>137</v>
      </c>
      <c r="Y17" s="1">
        <v>1</v>
      </c>
      <c r="Z17" s="1">
        <v>62</v>
      </c>
      <c r="AD17" s="13">
        <v>227951</v>
      </c>
      <c r="AE17" s="14">
        <v>227951</v>
      </c>
      <c r="AF17" s="15" t="s">
        <v>180</v>
      </c>
      <c r="AG17" s="15" t="s">
        <v>135</v>
      </c>
      <c r="AH17" s="11"/>
      <c r="AI17" s="11"/>
      <c r="AJ17" s="11"/>
      <c r="AK17" s="14">
        <v>255921</v>
      </c>
      <c r="AL17" s="14">
        <v>255921</v>
      </c>
      <c r="AM17" s="15" t="s">
        <v>180</v>
      </c>
      <c r="AN17" s="15"/>
      <c r="AO17" s="11"/>
      <c r="AP17" s="11"/>
      <c r="AQ17" s="11"/>
      <c r="AR17" s="14">
        <v>252884</v>
      </c>
      <c r="AS17" s="14">
        <v>252884</v>
      </c>
      <c r="AT17" s="15" t="s">
        <v>180</v>
      </c>
      <c r="AU17" s="15"/>
      <c r="AV17" s="13"/>
    </row>
    <row r="18" spans="1:59" ht="89.25">
      <c r="A18" s="11" t="s">
        <v>163</v>
      </c>
      <c r="B18" s="23">
        <v>21012</v>
      </c>
      <c r="C18" s="12" t="s">
        <v>47</v>
      </c>
      <c r="D18" s="12" t="s">
        <v>48</v>
      </c>
      <c r="E18" s="12" t="s">
        <v>34</v>
      </c>
      <c r="F18" s="12" t="s">
        <v>34</v>
      </c>
      <c r="G18" s="11" t="s">
        <v>112</v>
      </c>
      <c r="H18" s="11" t="s">
        <v>112</v>
      </c>
      <c r="I18" s="11" t="s">
        <v>112</v>
      </c>
      <c r="J18" s="11" t="s">
        <v>116</v>
      </c>
      <c r="K18" s="11" t="s">
        <v>112</v>
      </c>
      <c r="L18" s="11" t="s">
        <v>116</v>
      </c>
      <c r="M18" s="11" t="s">
        <v>112</v>
      </c>
      <c r="N18" s="11" t="s">
        <v>112</v>
      </c>
      <c r="O18" s="11" t="s">
        <v>112</v>
      </c>
      <c r="P18" s="11" t="s">
        <v>112</v>
      </c>
      <c r="Q18" s="11" t="s">
        <v>116</v>
      </c>
      <c r="R18" s="11" t="s">
        <v>112</v>
      </c>
      <c r="S18" s="11" t="s">
        <v>112</v>
      </c>
      <c r="T18" s="11" t="s">
        <v>112</v>
      </c>
      <c r="U18" s="11" t="s">
        <v>116</v>
      </c>
      <c r="V18" s="12" t="s">
        <v>131</v>
      </c>
      <c r="W18" s="17" t="s">
        <v>138</v>
      </c>
      <c r="X18" s="1" t="s">
        <v>139</v>
      </c>
      <c r="Y18" s="1">
        <v>3</v>
      </c>
      <c r="Z18" s="1">
        <v>44</v>
      </c>
      <c r="AD18" s="13">
        <v>39770</v>
      </c>
      <c r="AE18" s="14">
        <v>39770</v>
      </c>
      <c r="AF18" s="15" t="s">
        <v>180</v>
      </c>
      <c r="AG18" s="15" t="s">
        <v>152</v>
      </c>
      <c r="AH18" s="11"/>
      <c r="AI18" s="11"/>
      <c r="AJ18" s="11"/>
      <c r="AK18" s="14">
        <v>240926</v>
      </c>
      <c r="AL18" s="14">
        <v>240926</v>
      </c>
      <c r="AM18" s="15" t="s">
        <v>180</v>
      </c>
      <c r="AN18" s="15"/>
      <c r="AO18" s="11"/>
      <c r="AP18" s="11"/>
      <c r="AQ18" s="11"/>
      <c r="AR18" s="14">
        <v>253038</v>
      </c>
      <c r="AS18" s="14">
        <v>253038</v>
      </c>
      <c r="AT18" s="15" t="s">
        <v>180</v>
      </c>
      <c r="AU18" s="15"/>
      <c r="AV18" s="13"/>
      <c r="BA18" s="13">
        <v>0</v>
      </c>
      <c r="BB18" s="13"/>
      <c r="BG18" s="13">
        <v>0</v>
      </c>
    </row>
    <row r="19" spans="1:59" ht="38.25">
      <c r="A19" s="11" t="s">
        <v>164</v>
      </c>
      <c r="B19" s="23">
        <v>21013</v>
      </c>
      <c r="C19" s="12" t="s">
        <v>49</v>
      </c>
      <c r="D19" s="12" t="s">
        <v>32</v>
      </c>
      <c r="E19" s="12" t="s">
        <v>34</v>
      </c>
      <c r="F19" s="12" t="s">
        <v>34</v>
      </c>
      <c r="G19" s="11" t="s">
        <v>112</v>
      </c>
      <c r="H19" s="11" t="s">
        <v>112</v>
      </c>
      <c r="I19" s="11" t="s">
        <v>112</v>
      </c>
      <c r="J19" s="11" t="s">
        <v>112</v>
      </c>
      <c r="K19" s="11" t="s">
        <v>112</v>
      </c>
      <c r="L19" s="11" t="s">
        <v>112</v>
      </c>
      <c r="M19" s="11" t="s">
        <v>112</v>
      </c>
      <c r="N19" s="11" t="s">
        <v>112</v>
      </c>
      <c r="O19" s="11" t="s">
        <v>112</v>
      </c>
      <c r="P19" s="11" t="s">
        <v>112</v>
      </c>
      <c r="Q19" s="11" t="s">
        <v>112</v>
      </c>
      <c r="R19" s="11" t="s">
        <v>112</v>
      </c>
      <c r="S19" s="11" t="s">
        <v>112</v>
      </c>
      <c r="T19" s="11" t="s">
        <v>112</v>
      </c>
      <c r="U19" s="11" t="s">
        <v>112</v>
      </c>
      <c r="V19" s="12" t="s">
        <v>132</v>
      </c>
      <c r="W19" s="17" t="s">
        <v>136</v>
      </c>
      <c r="X19" s="1" t="s">
        <v>137</v>
      </c>
      <c r="Y19" s="1">
        <v>2</v>
      </c>
      <c r="Z19" s="1">
        <v>47</v>
      </c>
      <c r="AA19" s="13">
        <v>69025</v>
      </c>
      <c r="AB19" s="13">
        <v>62000</v>
      </c>
      <c r="AC19" s="13">
        <v>36000</v>
      </c>
      <c r="AE19" s="14">
        <v>167025</v>
      </c>
      <c r="AF19" s="15" t="s">
        <v>180</v>
      </c>
      <c r="AG19" s="15"/>
      <c r="AH19" s="14">
        <v>7600</v>
      </c>
      <c r="AI19" s="14">
        <v>62000</v>
      </c>
      <c r="AJ19" s="14">
        <v>35000</v>
      </c>
      <c r="AK19" s="11"/>
      <c r="AL19" s="14">
        <v>104600</v>
      </c>
      <c r="AM19" s="15" t="s">
        <v>180</v>
      </c>
      <c r="AN19" s="15"/>
      <c r="AO19" s="14">
        <v>7600</v>
      </c>
      <c r="AP19" s="14">
        <v>62000</v>
      </c>
      <c r="AQ19" s="14">
        <v>20000</v>
      </c>
      <c r="AR19" s="11"/>
      <c r="AS19" s="14">
        <v>89600</v>
      </c>
      <c r="AT19" s="15" t="s">
        <v>180</v>
      </c>
      <c r="AU19" s="15"/>
      <c r="AV19" s="13"/>
      <c r="AW19" s="13">
        <v>7600</v>
      </c>
      <c r="AX19" s="13">
        <v>62000</v>
      </c>
      <c r="AY19" s="13">
        <v>30000</v>
      </c>
      <c r="BA19" s="13">
        <v>99600</v>
      </c>
      <c r="BB19" s="13"/>
      <c r="BC19" s="13">
        <v>7600</v>
      </c>
      <c r="BD19" s="13">
        <v>62000</v>
      </c>
      <c r="BE19" s="13">
        <v>30000</v>
      </c>
      <c r="BG19" s="13">
        <v>99600</v>
      </c>
    </row>
    <row r="20" spans="1:59" ht="89.25">
      <c r="A20" s="11" t="s">
        <v>163</v>
      </c>
      <c r="B20" s="23">
        <v>21019</v>
      </c>
      <c r="C20" s="12" t="s">
        <v>55</v>
      </c>
      <c r="D20" s="12" t="s">
        <v>56</v>
      </c>
      <c r="E20" s="12" t="s">
        <v>34</v>
      </c>
      <c r="F20" s="12" t="s">
        <v>35</v>
      </c>
      <c r="G20" s="11" t="s">
        <v>112</v>
      </c>
      <c r="H20" s="11" t="s">
        <v>112</v>
      </c>
      <c r="I20" s="11" t="s">
        <v>112</v>
      </c>
      <c r="J20" s="11" t="s">
        <v>116</v>
      </c>
      <c r="K20" s="11" t="s">
        <v>112</v>
      </c>
      <c r="L20" s="11" t="s">
        <v>112</v>
      </c>
      <c r="M20" s="11" t="s">
        <v>112</v>
      </c>
      <c r="N20" s="11" t="s">
        <v>113</v>
      </c>
      <c r="O20" s="11" t="s">
        <v>112</v>
      </c>
      <c r="P20" s="11" t="s">
        <v>112</v>
      </c>
      <c r="Q20" s="11" t="s">
        <v>112</v>
      </c>
      <c r="R20" s="11" t="s">
        <v>112</v>
      </c>
      <c r="S20" s="11" t="s">
        <v>112</v>
      </c>
      <c r="T20" s="11" t="s">
        <v>113</v>
      </c>
      <c r="U20" s="11" t="s">
        <v>112</v>
      </c>
      <c r="V20" s="12" t="s">
        <v>119</v>
      </c>
      <c r="W20" s="17" t="s">
        <v>136</v>
      </c>
      <c r="X20" s="1" t="s">
        <v>137</v>
      </c>
      <c r="Y20" s="1">
        <v>1</v>
      </c>
      <c r="Z20" s="1">
        <v>59</v>
      </c>
      <c r="AA20" s="13">
        <v>6720</v>
      </c>
      <c r="AB20" s="13">
        <v>24000</v>
      </c>
      <c r="AD20" s="13">
        <v>1280</v>
      </c>
      <c r="AE20" s="14">
        <v>32000</v>
      </c>
      <c r="AF20" s="15" t="s">
        <v>180</v>
      </c>
      <c r="AG20" s="15"/>
      <c r="AH20" s="14">
        <v>8800</v>
      </c>
      <c r="AI20" s="14">
        <v>31200</v>
      </c>
      <c r="AJ20" s="11"/>
      <c r="AK20" s="14">
        <v>1775</v>
      </c>
      <c r="AL20" s="14">
        <v>41775</v>
      </c>
      <c r="AM20" s="15" t="s">
        <v>180</v>
      </c>
      <c r="AN20" s="15"/>
      <c r="AO20" s="14">
        <v>11500</v>
      </c>
      <c r="AP20" s="14">
        <v>40560</v>
      </c>
      <c r="AQ20" s="11"/>
      <c r="AR20" s="14">
        <v>2165</v>
      </c>
      <c r="AS20" s="14">
        <v>54225</v>
      </c>
      <c r="AT20" s="15" t="s">
        <v>180</v>
      </c>
      <c r="AU20" s="15"/>
      <c r="AV20" s="13"/>
      <c r="AW20" s="13">
        <v>14950</v>
      </c>
      <c r="AX20" s="13">
        <v>52728</v>
      </c>
      <c r="AZ20" s="13">
        <v>2812</v>
      </c>
      <c r="BA20" s="13">
        <v>70490</v>
      </c>
      <c r="BB20" s="13"/>
      <c r="BC20" s="13">
        <v>19435</v>
      </c>
      <c r="BD20" s="13">
        <v>68546</v>
      </c>
      <c r="BF20" s="13">
        <v>3656</v>
      </c>
      <c r="BG20" s="13">
        <v>91637</v>
      </c>
    </row>
    <row r="21" spans="1:59" ht="57.75" customHeight="1">
      <c r="A21" s="11" t="s">
        <v>163</v>
      </c>
      <c r="B21" s="23">
        <v>198805303</v>
      </c>
      <c r="C21" s="12" t="s">
        <v>65</v>
      </c>
      <c r="D21" s="12" t="s">
        <v>66</v>
      </c>
      <c r="E21" s="12" t="s">
        <v>34</v>
      </c>
      <c r="F21" s="12" t="s">
        <v>67</v>
      </c>
      <c r="G21" s="11" t="s">
        <v>112</v>
      </c>
      <c r="H21" s="11" t="s">
        <v>112</v>
      </c>
      <c r="I21" s="11" t="s">
        <v>112</v>
      </c>
      <c r="J21" s="11" t="s">
        <v>112</v>
      </c>
      <c r="K21" s="11" t="s">
        <v>112</v>
      </c>
      <c r="L21" s="11" t="s">
        <v>112</v>
      </c>
      <c r="M21" s="11" t="s">
        <v>112</v>
      </c>
      <c r="N21" s="11" t="s">
        <v>112</v>
      </c>
      <c r="O21" s="11" t="s">
        <v>112</v>
      </c>
      <c r="P21" s="11" t="s">
        <v>112</v>
      </c>
      <c r="Q21" s="11" t="s">
        <v>112</v>
      </c>
      <c r="R21" s="11" t="s">
        <v>112</v>
      </c>
      <c r="S21" s="11" t="s">
        <v>112</v>
      </c>
      <c r="T21" s="11" t="s">
        <v>112</v>
      </c>
      <c r="U21" s="11" t="s">
        <v>112</v>
      </c>
      <c r="V21" s="12"/>
      <c r="W21" s="17" t="s">
        <v>136</v>
      </c>
      <c r="X21" s="1" t="s">
        <v>137</v>
      </c>
      <c r="Y21" s="1">
        <v>2</v>
      </c>
      <c r="Z21" s="1" t="s">
        <v>144</v>
      </c>
      <c r="AD21" s="13">
        <v>519959</v>
      </c>
      <c r="AE21" s="14">
        <v>509959</v>
      </c>
      <c r="AF21" s="15" t="s">
        <v>180</v>
      </c>
      <c r="AG21" s="15" t="s">
        <v>123</v>
      </c>
      <c r="AH21" s="11"/>
      <c r="AI21" s="11"/>
      <c r="AJ21" s="11"/>
      <c r="AK21" s="14">
        <v>540000</v>
      </c>
      <c r="AL21" s="14">
        <v>540000</v>
      </c>
      <c r="AM21" s="15" t="s">
        <v>180</v>
      </c>
      <c r="AN21" s="15" t="s">
        <v>123</v>
      </c>
      <c r="AO21" s="11"/>
      <c r="AP21" s="11"/>
      <c r="AQ21" s="11"/>
      <c r="AR21" s="14">
        <v>560000</v>
      </c>
      <c r="AS21" s="14">
        <v>560000</v>
      </c>
      <c r="AT21" s="15" t="s">
        <v>180</v>
      </c>
      <c r="AU21" s="15" t="s">
        <v>123</v>
      </c>
      <c r="AV21" s="13"/>
      <c r="AZ21" s="13">
        <v>580000</v>
      </c>
      <c r="BA21" s="13">
        <v>580000</v>
      </c>
      <c r="BB21" s="13"/>
      <c r="BF21" s="13">
        <v>600000</v>
      </c>
      <c r="BG21" s="13">
        <v>600000</v>
      </c>
    </row>
    <row r="22" spans="1:59" ht="57" customHeight="1">
      <c r="A22" s="11" t="s">
        <v>163</v>
      </c>
      <c r="B22" s="23">
        <v>198805304</v>
      </c>
      <c r="C22" s="12" t="s">
        <v>68</v>
      </c>
      <c r="D22" s="12" t="s">
        <v>33</v>
      </c>
      <c r="E22" s="12" t="s">
        <v>34</v>
      </c>
      <c r="F22" s="12" t="s">
        <v>67</v>
      </c>
      <c r="G22" s="11" t="s">
        <v>112</v>
      </c>
      <c r="H22" s="11" t="s">
        <v>112</v>
      </c>
      <c r="I22" s="11" t="s">
        <v>112</v>
      </c>
      <c r="J22" s="11" t="s">
        <v>112</v>
      </c>
      <c r="K22" s="11" t="s">
        <v>112</v>
      </c>
      <c r="L22" s="11" t="s">
        <v>112</v>
      </c>
      <c r="M22" s="11" t="s">
        <v>112</v>
      </c>
      <c r="N22" s="11" t="s">
        <v>112</v>
      </c>
      <c r="O22" s="11" t="s">
        <v>112</v>
      </c>
      <c r="P22" s="11" t="s">
        <v>112</v>
      </c>
      <c r="Q22" s="11" t="s">
        <v>116</v>
      </c>
      <c r="R22" s="11" t="s">
        <v>112</v>
      </c>
      <c r="S22" s="11" t="s">
        <v>112</v>
      </c>
      <c r="T22" s="11" t="s">
        <v>112</v>
      </c>
      <c r="U22" s="11" t="s">
        <v>116</v>
      </c>
      <c r="V22" s="12"/>
      <c r="W22" s="17" t="s">
        <v>136</v>
      </c>
      <c r="X22" s="1" t="s">
        <v>137</v>
      </c>
      <c r="Y22" s="1">
        <v>2</v>
      </c>
      <c r="Z22" s="1" t="s">
        <v>145</v>
      </c>
      <c r="AD22" s="13">
        <v>431331</v>
      </c>
      <c r="AE22" s="14">
        <v>431331</v>
      </c>
      <c r="AF22" s="15" t="s">
        <v>180</v>
      </c>
      <c r="AG22" s="15" t="s">
        <v>123</v>
      </c>
      <c r="AH22" s="11"/>
      <c r="AI22" s="11"/>
      <c r="AJ22" s="11"/>
      <c r="AK22" s="14">
        <v>438000</v>
      </c>
      <c r="AL22" s="14">
        <v>438000</v>
      </c>
      <c r="AM22" s="15" t="s">
        <v>180</v>
      </c>
      <c r="AN22" s="15" t="s">
        <v>123</v>
      </c>
      <c r="AO22" s="11"/>
      <c r="AP22" s="11"/>
      <c r="AQ22" s="11"/>
      <c r="AR22" s="14">
        <v>452000</v>
      </c>
      <c r="AS22" s="14">
        <v>452000</v>
      </c>
      <c r="AT22" s="15" t="s">
        <v>180</v>
      </c>
      <c r="AU22" s="15" t="s">
        <v>123</v>
      </c>
      <c r="AV22" s="13"/>
      <c r="AZ22" s="13">
        <v>466000</v>
      </c>
      <c r="BA22" s="13">
        <v>466000</v>
      </c>
      <c r="BB22" s="13"/>
      <c r="BF22" s="13">
        <v>480000</v>
      </c>
      <c r="BG22" s="13">
        <v>480000</v>
      </c>
    </row>
    <row r="23" spans="1:59" ht="226.5" customHeight="1">
      <c r="A23" s="11" t="s">
        <v>163</v>
      </c>
      <c r="B23" s="23">
        <v>198805307</v>
      </c>
      <c r="C23" s="12" t="s">
        <v>69</v>
      </c>
      <c r="D23" s="12" t="s">
        <v>70</v>
      </c>
      <c r="E23" s="12" t="s">
        <v>34</v>
      </c>
      <c r="F23" s="12" t="s">
        <v>67</v>
      </c>
      <c r="G23" s="11" t="s">
        <v>112</v>
      </c>
      <c r="H23" s="11" t="s">
        <v>112</v>
      </c>
      <c r="I23" s="11" t="s">
        <v>112</v>
      </c>
      <c r="J23" s="11" t="s">
        <v>113</v>
      </c>
      <c r="K23" s="11" t="s">
        <v>112</v>
      </c>
      <c r="L23" s="11" t="s">
        <v>112</v>
      </c>
      <c r="M23" s="11" t="s">
        <v>112</v>
      </c>
      <c r="N23" s="11" t="s">
        <v>112</v>
      </c>
      <c r="O23" s="11" t="s">
        <v>112</v>
      </c>
      <c r="P23" s="11" t="s">
        <v>112</v>
      </c>
      <c r="Q23" s="11" t="s">
        <v>112</v>
      </c>
      <c r="R23" s="11" t="s">
        <v>116</v>
      </c>
      <c r="S23" s="11" t="s">
        <v>112</v>
      </c>
      <c r="T23" s="11" t="s">
        <v>112</v>
      </c>
      <c r="U23" s="11" t="s">
        <v>116</v>
      </c>
      <c r="V23" s="12" t="s">
        <v>183</v>
      </c>
      <c r="W23" s="17" t="s">
        <v>136</v>
      </c>
      <c r="X23" s="1" t="s">
        <v>137</v>
      </c>
      <c r="Y23" s="1">
        <v>2</v>
      </c>
      <c r="Z23" s="1" t="s">
        <v>146</v>
      </c>
      <c r="AA23" s="13">
        <v>520250</v>
      </c>
      <c r="AC23" s="13">
        <v>562733</v>
      </c>
      <c r="AE23" s="14">
        <v>1082983</v>
      </c>
      <c r="AF23" s="15" t="s">
        <v>180</v>
      </c>
      <c r="AG23" s="15" t="s">
        <v>170</v>
      </c>
      <c r="AH23" s="11"/>
      <c r="AI23" s="14">
        <v>2515250</v>
      </c>
      <c r="AJ23" s="14">
        <v>593948</v>
      </c>
      <c r="AK23" s="11"/>
      <c r="AL23" s="14">
        <v>3109198</v>
      </c>
      <c r="AM23" s="15" t="s">
        <v>180</v>
      </c>
      <c r="AN23" s="15" t="s">
        <v>124</v>
      </c>
      <c r="AO23" s="11"/>
      <c r="AP23" s="11"/>
      <c r="AQ23" s="14">
        <v>604472</v>
      </c>
      <c r="AR23" s="11"/>
      <c r="AS23" s="14">
        <v>604472</v>
      </c>
      <c r="AT23" s="15" t="s">
        <v>180</v>
      </c>
      <c r="AU23" s="15" t="s">
        <v>124</v>
      </c>
      <c r="AV23" s="13"/>
      <c r="AY23" s="13">
        <v>621722</v>
      </c>
      <c r="BA23" s="13">
        <v>621722</v>
      </c>
      <c r="BB23" s="13"/>
      <c r="BE23" s="13">
        <v>633880</v>
      </c>
      <c r="BG23" s="13">
        <v>633880</v>
      </c>
    </row>
    <row r="24" spans="1:59" ht="76.5">
      <c r="A24" s="11" t="s">
        <v>163</v>
      </c>
      <c r="B24" s="23">
        <v>198811525</v>
      </c>
      <c r="C24" s="12" t="s">
        <v>71</v>
      </c>
      <c r="D24" s="12" t="s">
        <v>60</v>
      </c>
      <c r="E24" s="12" t="s">
        <v>34</v>
      </c>
      <c r="F24" s="12" t="s">
        <v>37</v>
      </c>
      <c r="G24" s="11" t="s">
        <v>112</v>
      </c>
      <c r="H24" s="11" t="s">
        <v>112</v>
      </c>
      <c r="I24" s="11" t="s">
        <v>112</v>
      </c>
      <c r="J24" s="11" t="s">
        <v>116</v>
      </c>
      <c r="K24" s="11" t="s">
        <v>112</v>
      </c>
      <c r="L24" s="11" t="s">
        <v>112</v>
      </c>
      <c r="M24" s="11" t="s">
        <v>112</v>
      </c>
      <c r="N24" s="11" t="s">
        <v>112</v>
      </c>
      <c r="O24" s="11" t="s">
        <v>112</v>
      </c>
      <c r="P24" s="11" t="s">
        <v>112</v>
      </c>
      <c r="Q24" s="11" t="s">
        <v>112</v>
      </c>
      <c r="R24" s="11" t="s">
        <v>113</v>
      </c>
      <c r="S24" s="11" t="s">
        <v>112</v>
      </c>
      <c r="T24" s="11" t="s">
        <v>112</v>
      </c>
      <c r="U24" s="11" t="s">
        <v>116</v>
      </c>
      <c r="V24" s="12" t="s">
        <v>184</v>
      </c>
      <c r="W24" s="17" t="s">
        <v>136</v>
      </c>
      <c r="X24" s="1" t="s">
        <v>137</v>
      </c>
      <c r="Y24" s="1">
        <v>2</v>
      </c>
      <c r="Z24" s="1" t="s">
        <v>147</v>
      </c>
      <c r="AB24" s="13">
        <v>3683000</v>
      </c>
      <c r="AE24" s="14">
        <v>3683000</v>
      </c>
      <c r="AF24" s="15" t="s">
        <v>180</v>
      </c>
      <c r="AG24" s="15" t="s">
        <v>133</v>
      </c>
      <c r="AH24" s="11"/>
      <c r="AI24" s="14">
        <v>234000</v>
      </c>
      <c r="AJ24" s="11"/>
      <c r="AK24" s="11"/>
      <c r="AL24" s="14">
        <v>234000</v>
      </c>
      <c r="AM24" s="15" t="s">
        <v>180</v>
      </c>
      <c r="AN24" s="15"/>
      <c r="AO24" s="11"/>
      <c r="AP24" s="14">
        <v>1950000</v>
      </c>
      <c r="AQ24" s="11"/>
      <c r="AR24" s="11"/>
      <c r="AS24" s="14">
        <v>1950000</v>
      </c>
      <c r="AT24" s="15" t="s">
        <v>180</v>
      </c>
      <c r="AU24" s="15"/>
      <c r="AV24" s="13"/>
      <c r="AX24" s="13">
        <v>2600000</v>
      </c>
      <c r="BA24" s="13">
        <v>2600000</v>
      </c>
      <c r="BB24" s="13"/>
      <c r="BG24" s="13">
        <v>0</v>
      </c>
    </row>
    <row r="25" spans="1:59" ht="44.25" customHeight="1">
      <c r="A25" s="11" t="s">
        <v>163</v>
      </c>
      <c r="B25" s="23">
        <v>198812025</v>
      </c>
      <c r="C25" s="12" t="s">
        <v>72</v>
      </c>
      <c r="D25" s="12" t="s">
        <v>60</v>
      </c>
      <c r="E25" s="12" t="s">
        <v>34</v>
      </c>
      <c r="F25" s="12" t="s">
        <v>37</v>
      </c>
      <c r="G25" s="11" t="s">
        <v>116</v>
      </c>
      <c r="H25" s="11" t="s">
        <v>112</v>
      </c>
      <c r="I25" s="11" t="s">
        <v>112</v>
      </c>
      <c r="J25" s="11" t="s">
        <v>116</v>
      </c>
      <c r="K25" s="11" t="s">
        <v>116</v>
      </c>
      <c r="L25" s="11" t="s">
        <v>112</v>
      </c>
      <c r="M25" s="11" t="s">
        <v>116</v>
      </c>
      <c r="N25" s="11" t="s">
        <v>112</v>
      </c>
      <c r="O25" s="11" t="s">
        <v>116</v>
      </c>
      <c r="P25" s="11" t="s">
        <v>116</v>
      </c>
      <c r="Q25" s="11" t="s">
        <v>116</v>
      </c>
      <c r="R25" s="11" t="s">
        <v>113</v>
      </c>
      <c r="S25" s="11" t="s">
        <v>112</v>
      </c>
      <c r="T25" s="11" t="s">
        <v>112</v>
      </c>
      <c r="U25" s="11" t="s">
        <v>116</v>
      </c>
      <c r="V25" s="12" t="s">
        <v>184</v>
      </c>
      <c r="W25" s="17" t="s">
        <v>136</v>
      </c>
      <c r="X25" s="1" t="s">
        <v>137</v>
      </c>
      <c r="Y25" s="1">
        <v>2</v>
      </c>
      <c r="Z25" s="1" t="s">
        <v>148</v>
      </c>
      <c r="AC25" s="13">
        <v>363510</v>
      </c>
      <c r="AE25" s="14">
        <v>363510</v>
      </c>
      <c r="AF25" s="15" t="s">
        <v>180</v>
      </c>
      <c r="AG25" s="12"/>
      <c r="AH25" s="11"/>
      <c r="AI25" s="11"/>
      <c r="AJ25" s="14">
        <v>391780</v>
      </c>
      <c r="AK25" s="11"/>
      <c r="AL25" s="14">
        <v>391780</v>
      </c>
      <c r="AM25" s="15" t="s">
        <v>180</v>
      </c>
      <c r="AN25" s="15"/>
      <c r="AO25" s="11"/>
      <c r="AP25" s="11"/>
      <c r="AQ25" s="14">
        <v>415674</v>
      </c>
      <c r="AR25" s="11"/>
      <c r="AS25" s="14">
        <v>415674</v>
      </c>
      <c r="AT25" s="15" t="s">
        <v>180</v>
      </c>
      <c r="AU25" s="15"/>
      <c r="AV25" s="13"/>
      <c r="AY25" s="13">
        <v>440638</v>
      </c>
      <c r="BA25" s="13">
        <v>440638</v>
      </c>
      <c r="BB25" s="13"/>
      <c r="BE25" s="13">
        <v>467078</v>
      </c>
      <c r="BG25" s="13">
        <v>467078</v>
      </c>
    </row>
    <row r="26" spans="1:59" ht="43.5" customHeight="1">
      <c r="A26" s="11" t="s">
        <v>163</v>
      </c>
      <c r="B26" s="23">
        <v>198902900</v>
      </c>
      <c r="C26" s="12" t="s">
        <v>73</v>
      </c>
      <c r="D26" s="12" t="s">
        <v>33</v>
      </c>
      <c r="E26" s="12" t="s">
        <v>34</v>
      </c>
      <c r="F26" s="12" t="s">
        <v>67</v>
      </c>
      <c r="G26" s="11" t="s">
        <v>112</v>
      </c>
      <c r="H26" s="11" t="s">
        <v>112</v>
      </c>
      <c r="I26" s="11" t="s">
        <v>112</v>
      </c>
      <c r="J26" s="11" t="s">
        <v>113</v>
      </c>
      <c r="K26" s="11" t="s">
        <v>112</v>
      </c>
      <c r="L26" s="11" t="s">
        <v>112</v>
      </c>
      <c r="M26" s="11" t="s">
        <v>112</v>
      </c>
      <c r="N26" s="11" t="s">
        <v>112</v>
      </c>
      <c r="O26" s="11" t="s">
        <v>112</v>
      </c>
      <c r="P26" s="11" t="s">
        <v>112</v>
      </c>
      <c r="Q26" s="11" t="s">
        <v>112</v>
      </c>
      <c r="R26" s="11" t="s">
        <v>112</v>
      </c>
      <c r="S26" s="11" t="s">
        <v>112</v>
      </c>
      <c r="T26" s="11" t="s">
        <v>112</v>
      </c>
      <c r="U26" s="11" t="s">
        <v>116</v>
      </c>
      <c r="V26" s="12" t="s">
        <v>183</v>
      </c>
      <c r="W26" s="17" t="s">
        <v>136</v>
      </c>
      <c r="X26" s="1" t="s">
        <v>137</v>
      </c>
      <c r="Y26" s="1">
        <v>2</v>
      </c>
      <c r="Z26" s="1" t="s">
        <v>149</v>
      </c>
      <c r="AC26" s="13">
        <v>139534</v>
      </c>
      <c r="AE26" s="14">
        <v>139534</v>
      </c>
      <c r="AF26" s="15" t="s">
        <v>180</v>
      </c>
      <c r="AG26" s="15" t="s">
        <v>171</v>
      </c>
      <c r="AH26" s="11"/>
      <c r="AI26" s="11"/>
      <c r="AJ26" s="14">
        <v>115011</v>
      </c>
      <c r="AK26" s="11"/>
      <c r="AL26" s="14">
        <v>115011</v>
      </c>
      <c r="AM26" s="15" t="s">
        <v>180</v>
      </c>
      <c r="AN26" s="15" t="s">
        <v>171</v>
      </c>
      <c r="AO26" s="11"/>
      <c r="AP26" s="11"/>
      <c r="AQ26" s="14">
        <v>137520</v>
      </c>
      <c r="AR26" s="11"/>
      <c r="AS26" s="14">
        <v>0</v>
      </c>
      <c r="AT26" s="15" t="s">
        <v>122</v>
      </c>
      <c r="AU26" s="15" t="s">
        <v>172</v>
      </c>
      <c r="AV26" s="13"/>
      <c r="AY26" s="13">
        <v>144396</v>
      </c>
      <c r="BA26" s="13">
        <v>144396</v>
      </c>
      <c r="BB26" s="13"/>
      <c r="BE26" s="13">
        <v>151616</v>
      </c>
      <c r="BG26" s="13">
        <v>151616</v>
      </c>
    </row>
    <row r="27" spans="1:59" ht="76.5">
      <c r="A27" s="11" t="s">
        <v>163</v>
      </c>
      <c r="B27" s="23">
        <v>199304000</v>
      </c>
      <c r="C27" s="12" t="s">
        <v>74</v>
      </c>
      <c r="D27" s="12" t="s">
        <v>33</v>
      </c>
      <c r="E27" s="12" t="s">
        <v>34</v>
      </c>
      <c r="F27" s="12" t="s">
        <v>35</v>
      </c>
      <c r="G27" s="11" t="s">
        <v>112</v>
      </c>
      <c r="H27" s="11" t="s">
        <v>112</v>
      </c>
      <c r="I27" s="11" t="s">
        <v>112</v>
      </c>
      <c r="J27" s="11" t="s">
        <v>112</v>
      </c>
      <c r="K27" s="11" t="s">
        <v>112</v>
      </c>
      <c r="L27" s="11" t="s">
        <v>112</v>
      </c>
      <c r="M27" s="11" t="s">
        <v>112</v>
      </c>
      <c r="N27" s="11" t="s">
        <v>112</v>
      </c>
      <c r="O27" s="11" t="s">
        <v>112</v>
      </c>
      <c r="P27" s="11" t="s">
        <v>112</v>
      </c>
      <c r="Q27" s="11" t="s">
        <v>112</v>
      </c>
      <c r="R27" s="11" t="s">
        <v>112</v>
      </c>
      <c r="S27" s="11" t="s">
        <v>112</v>
      </c>
      <c r="T27" s="11" t="s">
        <v>112</v>
      </c>
      <c r="U27" s="11" t="s">
        <v>112</v>
      </c>
      <c r="V27" s="12" t="s">
        <v>120</v>
      </c>
      <c r="W27" s="17" t="s">
        <v>136</v>
      </c>
      <c r="X27" s="1" t="s">
        <v>137</v>
      </c>
      <c r="Y27" s="1">
        <v>2</v>
      </c>
      <c r="Z27" s="1">
        <v>55</v>
      </c>
      <c r="AC27" s="13">
        <v>213420</v>
      </c>
      <c r="AD27" s="13">
        <v>6620</v>
      </c>
      <c r="AE27" s="14">
        <v>220040</v>
      </c>
      <c r="AF27" s="15" t="s">
        <v>180</v>
      </c>
      <c r="AG27" s="15"/>
      <c r="AH27" s="11"/>
      <c r="AI27" s="11"/>
      <c r="AJ27" s="14">
        <v>216420</v>
      </c>
      <c r="AK27" s="14">
        <v>6951</v>
      </c>
      <c r="AL27" s="14">
        <v>223371</v>
      </c>
      <c r="AM27" s="15" t="s">
        <v>180</v>
      </c>
      <c r="AN27" s="15"/>
      <c r="AO27" s="11"/>
      <c r="AP27" s="11"/>
      <c r="AQ27" s="14">
        <v>219420</v>
      </c>
      <c r="AR27" s="14">
        <v>7282</v>
      </c>
      <c r="AS27" s="14">
        <v>226702</v>
      </c>
      <c r="AT27" s="15" t="s">
        <v>180</v>
      </c>
      <c r="AU27" s="15"/>
      <c r="AV27" s="13"/>
      <c r="AY27" s="13">
        <v>222420</v>
      </c>
      <c r="AZ27" s="13">
        <v>7613</v>
      </c>
      <c r="BA27" s="13">
        <v>230033</v>
      </c>
      <c r="BB27" s="13"/>
      <c r="BE27" s="13">
        <v>225420</v>
      </c>
      <c r="BF27" s="13">
        <v>7944</v>
      </c>
      <c r="BG27" s="13">
        <v>233364</v>
      </c>
    </row>
    <row r="28" spans="1:59" ht="127.5">
      <c r="A28" s="11" t="s">
        <v>163</v>
      </c>
      <c r="B28" s="23">
        <v>199304001</v>
      </c>
      <c r="C28" s="12" t="s">
        <v>75</v>
      </c>
      <c r="D28" s="12" t="s">
        <v>33</v>
      </c>
      <c r="E28" s="12" t="s">
        <v>34</v>
      </c>
      <c r="F28" s="12" t="s">
        <v>35</v>
      </c>
      <c r="G28" s="11" t="s">
        <v>112</v>
      </c>
      <c r="H28" s="11" t="s">
        <v>112</v>
      </c>
      <c r="I28" s="11" t="s">
        <v>112</v>
      </c>
      <c r="J28" s="11" t="s">
        <v>112</v>
      </c>
      <c r="K28" s="11" t="s">
        <v>116</v>
      </c>
      <c r="L28" s="11" t="s">
        <v>116</v>
      </c>
      <c r="M28" s="11" t="s">
        <v>112</v>
      </c>
      <c r="N28" s="11" t="s">
        <v>112</v>
      </c>
      <c r="O28" s="11" t="s">
        <v>112</v>
      </c>
      <c r="P28" s="11" t="s">
        <v>116</v>
      </c>
      <c r="Q28" s="11" t="s">
        <v>116</v>
      </c>
      <c r="R28" s="11" t="s">
        <v>113</v>
      </c>
      <c r="S28" s="11" t="s">
        <v>112</v>
      </c>
      <c r="T28" s="11" t="s">
        <v>112</v>
      </c>
      <c r="U28" s="11" t="s">
        <v>113</v>
      </c>
      <c r="V28" s="12" t="s">
        <v>173</v>
      </c>
      <c r="W28" s="17" t="s">
        <v>136</v>
      </c>
      <c r="X28" s="1" t="s">
        <v>137</v>
      </c>
      <c r="Y28" s="1">
        <v>2</v>
      </c>
      <c r="Z28" s="1">
        <v>56</v>
      </c>
      <c r="AD28" s="13">
        <v>33704</v>
      </c>
      <c r="AE28" s="14">
        <v>33704</v>
      </c>
      <c r="AF28" s="15" t="s">
        <v>180</v>
      </c>
      <c r="AG28" s="15"/>
      <c r="AH28" s="11"/>
      <c r="AI28" s="11"/>
      <c r="AJ28" s="11"/>
      <c r="AK28" s="14">
        <v>28500</v>
      </c>
      <c r="AL28" s="14">
        <v>28500</v>
      </c>
      <c r="AM28" s="15" t="s">
        <v>180</v>
      </c>
      <c r="AN28" s="15"/>
      <c r="AO28" s="11"/>
      <c r="AP28" s="11"/>
      <c r="AQ28" s="11"/>
      <c r="AR28" s="14">
        <v>30000</v>
      </c>
      <c r="AS28" s="14">
        <v>30000</v>
      </c>
      <c r="AT28" s="15" t="s">
        <v>180</v>
      </c>
      <c r="AU28" s="15"/>
      <c r="AV28" s="13"/>
      <c r="AZ28" s="13">
        <v>31500</v>
      </c>
      <c r="BA28" s="13">
        <v>31500</v>
      </c>
      <c r="BB28" s="13"/>
      <c r="BF28" s="13">
        <v>33000</v>
      </c>
      <c r="BG28" s="13">
        <v>33000</v>
      </c>
    </row>
    <row r="29" spans="1:48" ht="76.5">
      <c r="A29" s="11" t="s">
        <v>165</v>
      </c>
      <c r="B29" s="23">
        <v>199405400</v>
      </c>
      <c r="C29" s="12" t="s">
        <v>76</v>
      </c>
      <c r="D29" s="12" t="s">
        <v>32</v>
      </c>
      <c r="E29" s="12" t="s">
        <v>34</v>
      </c>
      <c r="F29" s="12" t="s">
        <v>37</v>
      </c>
      <c r="G29" s="11" t="s">
        <v>112</v>
      </c>
      <c r="H29" s="11" t="s">
        <v>112</v>
      </c>
      <c r="I29" s="11" t="s">
        <v>112</v>
      </c>
      <c r="J29" s="11" t="s">
        <v>112</v>
      </c>
      <c r="K29" s="11" t="s">
        <v>112</v>
      </c>
      <c r="L29" s="11" t="s">
        <v>112</v>
      </c>
      <c r="M29" s="11" t="s">
        <v>112</v>
      </c>
      <c r="N29" s="11" t="s">
        <v>112</v>
      </c>
      <c r="O29" s="11" t="s">
        <v>112</v>
      </c>
      <c r="P29" s="11" t="s">
        <v>112</v>
      </c>
      <c r="Q29" s="11" t="s">
        <v>112</v>
      </c>
      <c r="R29" s="11" t="s">
        <v>113</v>
      </c>
      <c r="S29" s="11" t="s">
        <v>112</v>
      </c>
      <c r="T29" s="11" t="s">
        <v>112</v>
      </c>
      <c r="U29" s="11" t="s">
        <v>116</v>
      </c>
      <c r="V29" s="12" t="s">
        <v>154</v>
      </c>
      <c r="W29" s="17" t="s">
        <v>140</v>
      </c>
      <c r="X29" s="1" t="s">
        <v>139</v>
      </c>
      <c r="Y29" s="1">
        <v>2</v>
      </c>
      <c r="Z29" s="1">
        <v>70</v>
      </c>
      <c r="AB29" s="13">
        <v>155938</v>
      </c>
      <c r="AE29" s="14">
        <v>155938</v>
      </c>
      <c r="AF29" s="15" t="s">
        <v>180</v>
      </c>
      <c r="AG29" s="15" t="s">
        <v>155</v>
      </c>
      <c r="AH29" s="11"/>
      <c r="AI29" s="14">
        <v>186000</v>
      </c>
      <c r="AJ29" s="11"/>
      <c r="AK29" s="11"/>
      <c r="AL29" s="14">
        <v>186000</v>
      </c>
      <c r="AM29" s="15" t="s">
        <v>180</v>
      </c>
      <c r="AN29" s="15"/>
      <c r="AO29" s="11"/>
      <c r="AP29" s="14">
        <v>159000</v>
      </c>
      <c r="AQ29" s="11"/>
      <c r="AR29" s="11"/>
      <c r="AS29" s="14">
        <v>159000</v>
      </c>
      <c r="AT29" s="15" t="s">
        <v>180</v>
      </c>
      <c r="AU29" s="15"/>
      <c r="AV29" s="13"/>
    </row>
    <row r="30" spans="1:59" ht="41.25" customHeight="1">
      <c r="A30" s="11" t="s">
        <v>163</v>
      </c>
      <c r="B30" s="23">
        <v>199500700</v>
      </c>
      <c r="C30" s="12" t="s">
        <v>77</v>
      </c>
      <c r="D30" s="12" t="s">
        <v>78</v>
      </c>
      <c r="E30" s="12" t="s">
        <v>34</v>
      </c>
      <c r="F30" s="12" t="s">
        <v>67</v>
      </c>
      <c r="G30" s="11" t="s">
        <v>112</v>
      </c>
      <c r="H30" s="11" t="s">
        <v>112</v>
      </c>
      <c r="I30" s="11" t="s">
        <v>112</v>
      </c>
      <c r="J30" s="11" t="s">
        <v>113</v>
      </c>
      <c r="K30" s="11" t="s">
        <v>112</v>
      </c>
      <c r="L30" s="11" t="s">
        <v>112</v>
      </c>
      <c r="M30" s="11" t="s">
        <v>112</v>
      </c>
      <c r="N30" s="11" t="s">
        <v>112</v>
      </c>
      <c r="O30" s="11" t="s">
        <v>112</v>
      </c>
      <c r="P30" s="11" t="s">
        <v>112</v>
      </c>
      <c r="Q30" s="11" t="s">
        <v>112</v>
      </c>
      <c r="R30" s="11" t="s">
        <v>112</v>
      </c>
      <c r="S30" s="11" t="s">
        <v>112</v>
      </c>
      <c r="T30" s="11" t="s">
        <v>112</v>
      </c>
      <c r="U30" s="11" t="s">
        <v>116</v>
      </c>
      <c r="V30" s="12" t="s">
        <v>183</v>
      </c>
      <c r="W30" s="17" t="s">
        <v>136</v>
      </c>
      <c r="X30" s="1" t="s">
        <v>137</v>
      </c>
      <c r="Y30" s="1">
        <v>2</v>
      </c>
      <c r="Z30" s="1" t="s">
        <v>144</v>
      </c>
      <c r="AC30" s="13">
        <v>46300</v>
      </c>
      <c r="AE30" s="14">
        <v>46300</v>
      </c>
      <c r="AF30" s="15" t="s">
        <v>180</v>
      </c>
      <c r="AG30" s="15" t="s">
        <v>171</v>
      </c>
      <c r="AH30" s="11"/>
      <c r="AI30" s="11"/>
      <c r="AJ30" s="14">
        <v>50000</v>
      </c>
      <c r="AK30" s="11"/>
      <c r="AL30" s="14">
        <v>50000</v>
      </c>
      <c r="AM30" s="15" t="s">
        <v>180</v>
      </c>
      <c r="AN30" s="15" t="s">
        <v>171</v>
      </c>
      <c r="AO30" s="11"/>
      <c r="AP30" s="11"/>
      <c r="AQ30" s="14">
        <v>54000</v>
      </c>
      <c r="AR30" s="11"/>
      <c r="AS30" s="14">
        <v>0</v>
      </c>
      <c r="AT30" s="15" t="s">
        <v>122</v>
      </c>
      <c r="AU30" s="15" t="s">
        <v>172</v>
      </c>
      <c r="AV30" s="13"/>
      <c r="AY30" s="13">
        <v>58000</v>
      </c>
      <c r="BA30" s="13">
        <v>58000</v>
      </c>
      <c r="BB30" s="13"/>
      <c r="BE30" s="13">
        <v>62000</v>
      </c>
      <c r="BG30" s="13">
        <v>62000</v>
      </c>
    </row>
    <row r="31" spans="1:59" ht="38.25">
      <c r="A31" s="11" t="s">
        <v>163</v>
      </c>
      <c r="B31" s="23">
        <v>199506325</v>
      </c>
      <c r="C31" s="12" t="s">
        <v>79</v>
      </c>
      <c r="D31" s="12" t="s">
        <v>60</v>
      </c>
      <c r="E31" s="12" t="s">
        <v>34</v>
      </c>
      <c r="F31" s="12" t="s">
        <v>37</v>
      </c>
      <c r="G31" s="11" t="s">
        <v>112</v>
      </c>
      <c r="H31" s="11" t="s">
        <v>112</v>
      </c>
      <c r="I31" s="11" t="s">
        <v>112</v>
      </c>
      <c r="J31" s="11" t="s">
        <v>112</v>
      </c>
      <c r="K31" s="11" t="s">
        <v>112</v>
      </c>
      <c r="L31" s="11" t="s">
        <v>112</v>
      </c>
      <c r="M31" s="11" t="s">
        <v>112</v>
      </c>
      <c r="N31" s="11" t="s">
        <v>112</v>
      </c>
      <c r="O31" s="11" t="s">
        <v>112</v>
      </c>
      <c r="P31" s="11" t="s">
        <v>112</v>
      </c>
      <c r="Q31" s="11" t="s">
        <v>116</v>
      </c>
      <c r="R31" s="11" t="s">
        <v>113</v>
      </c>
      <c r="S31" s="11" t="s">
        <v>112</v>
      </c>
      <c r="T31" s="11" t="s">
        <v>112</v>
      </c>
      <c r="U31" s="11" t="s">
        <v>116</v>
      </c>
      <c r="V31" s="12"/>
      <c r="W31" s="17" t="s">
        <v>136</v>
      </c>
      <c r="X31" s="1" t="s">
        <v>137</v>
      </c>
      <c r="Y31" s="1">
        <v>2</v>
      </c>
      <c r="Z31" s="1" t="s">
        <v>150</v>
      </c>
      <c r="AD31" s="13">
        <v>447723</v>
      </c>
      <c r="AE31" s="14">
        <v>447723</v>
      </c>
      <c r="AF31" s="15" t="s">
        <v>180</v>
      </c>
      <c r="AG31" s="15"/>
      <c r="AH31" s="11"/>
      <c r="AI31" s="11"/>
      <c r="AJ31" s="11"/>
      <c r="AK31" s="14">
        <v>474586</v>
      </c>
      <c r="AL31" s="14">
        <v>474586</v>
      </c>
      <c r="AM31" s="15" t="s">
        <v>180</v>
      </c>
      <c r="AN31" s="15"/>
      <c r="AO31" s="11"/>
      <c r="AP31" s="11"/>
      <c r="AQ31" s="11"/>
      <c r="AR31" s="14">
        <v>545773</v>
      </c>
      <c r="AS31" s="14">
        <v>545773</v>
      </c>
      <c r="AT31" s="15" t="s">
        <v>180</v>
      </c>
      <c r="AU31" s="15"/>
      <c r="AV31" s="13"/>
      <c r="AZ31" s="13">
        <v>578519</v>
      </c>
      <c r="BA31" s="13">
        <v>578519</v>
      </c>
      <c r="BB31" s="13"/>
      <c r="BF31" s="13">
        <v>613230</v>
      </c>
      <c r="BG31" s="13">
        <v>613230</v>
      </c>
    </row>
    <row r="32" spans="1:59" ht="51">
      <c r="A32" s="11" t="s">
        <v>163</v>
      </c>
      <c r="B32" s="23">
        <v>199701725</v>
      </c>
      <c r="C32" s="12" t="s">
        <v>80</v>
      </c>
      <c r="D32" s="12" t="s">
        <v>60</v>
      </c>
      <c r="E32" s="12" t="s">
        <v>34</v>
      </c>
      <c r="F32" s="12" t="s">
        <v>37</v>
      </c>
      <c r="G32" s="11" t="s">
        <v>112</v>
      </c>
      <c r="H32" s="11" t="s">
        <v>112</v>
      </c>
      <c r="I32" s="11" t="s">
        <v>112</v>
      </c>
      <c r="J32" s="11" t="s">
        <v>116</v>
      </c>
      <c r="K32" s="11" t="s">
        <v>112</v>
      </c>
      <c r="L32" s="11" t="s">
        <v>112</v>
      </c>
      <c r="M32" s="11" t="s">
        <v>112</v>
      </c>
      <c r="N32" s="11" t="s">
        <v>112</v>
      </c>
      <c r="O32" s="11" t="s">
        <v>112</v>
      </c>
      <c r="P32" s="11" t="s">
        <v>112</v>
      </c>
      <c r="Q32" s="11" t="s">
        <v>112</v>
      </c>
      <c r="R32" s="11" t="s">
        <v>113</v>
      </c>
      <c r="S32" s="11" t="s">
        <v>112</v>
      </c>
      <c r="T32" s="11" t="s">
        <v>112</v>
      </c>
      <c r="U32" s="11" t="s">
        <v>116</v>
      </c>
      <c r="V32" s="12"/>
      <c r="W32" s="17" t="s">
        <v>136</v>
      </c>
      <c r="X32" s="1" t="s">
        <v>137</v>
      </c>
      <c r="Y32" s="1">
        <v>2</v>
      </c>
      <c r="Z32" s="1" t="s">
        <v>151</v>
      </c>
      <c r="AE32" s="11">
        <v>0</v>
      </c>
      <c r="AF32" s="15" t="s">
        <v>180</v>
      </c>
      <c r="AG32" s="12" t="s">
        <v>134</v>
      </c>
      <c r="AH32" s="11"/>
      <c r="AI32" s="11"/>
      <c r="AJ32" s="14">
        <v>1300000</v>
      </c>
      <c r="AK32" s="11"/>
      <c r="AL32" s="14">
        <v>1300000</v>
      </c>
      <c r="AM32" s="15" t="s">
        <v>180</v>
      </c>
      <c r="AN32" s="15"/>
      <c r="AO32" s="11"/>
      <c r="AP32" s="11"/>
      <c r="AQ32" s="14">
        <v>1230000</v>
      </c>
      <c r="AR32" s="11"/>
      <c r="AS32" s="14">
        <v>1230000</v>
      </c>
      <c r="AT32" s="15" t="s">
        <v>180</v>
      </c>
      <c r="AU32" s="15"/>
      <c r="AV32" s="13"/>
      <c r="AY32" s="13">
        <v>1353000</v>
      </c>
      <c r="BA32" s="13">
        <v>1353000</v>
      </c>
      <c r="BB32" s="13"/>
      <c r="BE32" s="13">
        <v>1488300</v>
      </c>
      <c r="BG32" s="13">
        <v>1488300</v>
      </c>
    </row>
    <row r="33" spans="1:59" ht="38.25">
      <c r="A33" s="11" t="s">
        <v>163</v>
      </c>
      <c r="B33" s="23">
        <v>199705600</v>
      </c>
      <c r="C33" s="12" t="s">
        <v>83</v>
      </c>
      <c r="D33" s="12" t="s">
        <v>60</v>
      </c>
      <c r="E33" s="12" t="s">
        <v>34</v>
      </c>
      <c r="F33" s="12" t="s">
        <v>37</v>
      </c>
      <c r="G33" s="11" t="s">
        <v>112</v>
      </c>
      <c r="H33" s="11" t="s">
        <v>113</v>
      </c>
      <c r="I33" s="11" t="s">
        <v>113</v>
      </c>
      <c r="J33" s="11" t="s">
        <v>114</v>
      </c>
      <c r="K33" s="11" t="s">
        <v>112</v>
      </c>
      <c r="L33" s="11" t="s">
        <v>112</v>
      </c>
      <c r="M33" s="11" t="s">
        <v>112</v>
      </c>
      <c r="N33" s="11" t="s">
        <v>112</v>
      </c>
      <c r="O33" s="11" t="s">
        <v>112</v>
      </c>
      <c r="P33" s="11" t="s">
        <v>112</v>
      </c>
      <c r="Q33" s="11" t="s">
        <v>112</v>
      </c>
      <c r="R33" s="11" t="s">
        <v>112</v>
      </c>
      <c r="S33" s="11" t="s">
        <v>112</v>
      </c>
      <c r="T33" s="11" t="s">
        <v>114</v>
      </c>
      <c r="U33" s="11" t="s">
        <v>112</v>
      </c>
      <c r="V33" s="12"/>
      <c r="W33" s="17" t="s">
        <v>136</v>
      </c>
      <c r="X33" s="1" t="s">
        <v>137</v>
      </c>
      <c r="Y33" s="1">
        <v>2</v>
      </c>
      <c r="Z33" s="1">
        <v>69</v>
      </c>
      <c r="AA33" s="13">
        <v>57150</v>
      </c>
      <c r="AB33" s="13">
        <v>231368</v>
      </c>
      <c r="AC33" s="13">
        <v>9650</v>
      </c>
      <c r="AD33" s="13">
        <v>15150</v>
      </c>
      <c r="AE33" s="14">
        <v>313318</v>
      </c>
      <c r="AF33" s="15" t="s">
        <v>180</v>
      </c>
      <c r="AG33" s="15"/>
      <c r="AH33" s="14">
        <v>59700</v>
      </c>
      <c r="AI33" s="14">
        <v>258517</v>
      </c>
      <c r="AJ33" s="14">
        <v>35000</v>
      </c>
      <c r="AK33" s="14">
        <v>26510</v>
      </c>
      <c r="AL33" s="14">
        <v>379727</v>
      </c>
      <c r="AM33" s="15" t="s">
        <v>180</v>
      </c>
      <c r="AN33" s="15"/>
      <c r="AO33" s="14">
        <v>64584</v>
      </c>
      <c r="AP33" s="14">
        <v>260000</v>
      </c>
      <c r="AQ33" s="14">
        <v>40000</v>
      </c>
      <c r="AR33" s="14">
        <v>32830</v>
      </c>
      <c r="AS33" s="14">
        <v>397414</v>
      </c>
      <c r="AT33" s="15" t="s">
        <v>180</v>
      </c>
      <c r="AU33" s="15"/>
      <c r="AV33" s="13"/>
      <c r="AW33" s="13">
        <v>69750</v>
      </c>
      <c r="AX33" s="13">
        <v>279200</v>
      </c>
      <c r="AY33" s="13">
        <v>45000</v>
      </c>
      <c r="AZ33" s="13">
        <v>38260</v>
      </c>
      <c r="BA33" s="13">
        <v>432210</v>
      </c>
      <c r="BB33" s="13"/>
      <c r="BC33" s="13">
        <v>75330</v>
      </c>
      <c r="BD33" s="13">
        <v>301500</v>
      </c>
      <c r="BE33" s="13">
        <v>50000</v>
      </c>
      <c r="BF33" s="13">
        <v>46800</v>
      </c>
      <c r="BG33" s="13">
        <v>473630</v>
      </c>
    </row>
    <row r="34" spans="1:59" ht="89.25">
      <c r="A34" s="11" t="s">
        <v>163</v>
      </c>
      <c r="B34" s="23">
        <v>199801900</v>
      </c>
      <c r="C34" s="12" t="s">
        <v>81</v>
      </c>
      <c r="D34" s="12" t="s">
        <v>176</v>
      </c>
      <c r="E34" s="12" t="s">
        <v>34</v>
      </c>
      <c r="F34" s="12" t="s">
        <v>43</v>
      </c>
      <c r="G34" s="11" t="s">
        <v>112</v>
      </c>
      <c r="H34" s="11" t="s">
        <v>112</v>
      </c>
      <c r="I34" s="11" t="s">
        <v>112</v>
      </c>
      <c r="J34" s="11" t="s">
        <v>112</v>
      </c>
      <c r="K34" s="11" t="s">
        <v>112</v>
      </c>
      <c r="L34" s="11" t="s">
        <v>112</v>
      </c>
      <c r="M34" s="11" t="s">
        <v>112</v>
      </c>
      <c r="N34" s="11" t="s">
        <v>112</v>
      </c>
      <c r="O34" s="11" t="s">
        <v>112</v>
      </c>
      <c r="P34" s="11" t="s">
        <v>112</v>
      </c>
      <c r="Q34" s="11" t="s">
        <v>112</v>
      </c>
      <c r="R34" s="11" t="s">
        <v>112</v>
      </c>
      <c r="S34" s="11" t="s">
        <v>112</v>
      </c>
      <c r="T34" s="11" t="s">
        <v>112</v>
      </c>
      <c r="U34" s="11" t="s">
        <v>112</v>
      </c>
      <c r="V34" s="12" t="s">
        <v>159</v>
      </c>
      <c r="W34" s="17" t="s">
        <v>136</v>
      </c>
      <c r="X34" s="1" t="s">
        <v>137</v>
      </c>
      <c r="Y34" s="1">
        <v>2</v>
      </c>
      <c r="Z34" s="1">
        <v>59</v>
      </c>
      <c r="AA34" s="13">
        <v>119700</v>
      </c>
      <c r="AB34" s="13">
        <v>316202</v>
      </c>
      <c r="AC34" s="13">
        <v>6877</v>
      </c>
      <c r="AD34" s="13">
        <v>215753</v>
      </c>
      <c r="AE34" s="14">
        <v>658532</v>
      </c>
      <c r="AF34" s="15" t="s">
        <v>180</v>
      </c>
      <c r="AG34" s="15" t="s">
        <v>129</v>
      </c>
      <c r="AH34" s="14">
        <v>125685</v>
      </c>
      <c r="AI34" s="14">
        <v>298921</v>
      </c>
      <c r="AJ34" s="14">
        <v>18000</v>
      </c>
      <c r="AK34" s="14">
        <v>259631</v>
      </c>
      <c r="AL34" s="14">
        <v>702237</v>
      </c>
      <c r="AM34" s="15" t="s">
        <v>180</v>
      </c>
      <c r="AN34" s="15"/>
      <c r="AO34" s="14">
        <v>54073</v>
      </c>
      <c r="AP34" s="14">
        <v>1063867</v>
      </c>
      <c r="AQ34" s="14">
        <v>18900</v>
      </c>
      <c r="AR34" s="14">
        <v>272612</v>
      </c>
      <c r="AS34" s="14">
        <v>1409452</v>
      </c>
      <c r="AT34" s="15" t="s">
        <v>180</v>
      </c>
      <c r="AU34" s="15" t="s">
        <v>156</v>
      </c>
      <c r="AV34" s="13"/>
      <c r="AW34" s="13">
        <v>56777</v>
      </c>
      <c r="AX34" s="13">
        <v>329561</v>
      </c>
      <c r="AY34" s="13">
        <v>44845</v>
      </c>
      <c r="AZ34" s="13">
        <v>301243</v>
      </c>
      <c r="BA34" s="13">
        <v>732426</v>
      </c>
      <c r="BB34" s="13"/>
      <c r="BC34" s="13">
        <v>59615</v>
      </c>
      <c r="BD34" s="13">
        <v>346039</v>
      </c>
      <c r="BE34" s="13">
        <v>47087</v>
      </c>
      <c r="BF34" s="13">
        <v>316305</v>
      </c>
      <c r="BG34" s="13">
        <v>769046</v>
      </c>
    </row>
    <row r="35" spans="1:59" ht="108.75" customHeight="1">
      <c r="A35" s="11" t="s">
        <v>163</v>
      </c>
      <c r="B35" s="23">
        <v>199802100</v>
      </c>
      <c r="C35" s="12" t="s">
        <v>82</v>
      </c>
      <c r="D35" s="12" t="s">
        <v>66</v>
      </c>
      <c r="E35" s="12" t="s">
        <v>34</v>
      </c>
      <c r="F35" s="12" t="s">
        <v>67</v>
      </c>
      <c r="G35" s="11" t="s">
        <v>112</v>
      </c>
      <c r="H35" s="11" t="s">
        <v>112</v>
      </c>
      <c r="I35" s="11" t="s">
        <v>112</v>
      </c>
      <c r="J35" s="11" t="s">
        <v>112</v>
      </c>
      <c r="K35" s="11" t="s">
        <v>112</v>
      </c>
      <c r="L35" s="11" t="s">
        <v>112</v>
      </c>
      <c r="M35" s="11" t="s">
        <v>112</v>
      </c>
      <c r="N35" s="11" t="s">
        <v>112</v>
      </c>
      <c r="O35" s="11" t="s">
        <v>112</v>
      </c>
      <c r="P35" s="11" t="s">
        <v>112</v>
      </c>
      <c r="Q35" s="11" t="s">
        <v>112</v>
      </c>
      <c r="R35" s="11" t="s">
        <v>112</v>
      </c>
      <c r="S35" s="11" t="s">
        <v>112</v>
      </c>
      <c r="T35" s="11" t="s">
        <v>112</v>
      </c>
      <c r="U35" s="11" t="s">
        <v>112</v>
      </c>
      <c r="V35" s="12"/>
      <c r="W35" s="17" t="s">
        <v>140</v>
      </c>
      <c r="X35" s="1" t="s">
        <v>139</v>
      </c>
      <c r="Y35" s="1">
        <v>1</v>
      </c>
      <c r="Z35" s="1">
        <v>54</v>
      </c>
      <c r="AB35" s="13">
        <v>299953</v>
      </c>
      <c r="AE35" s="14">
        <v>299953</v>
      </c>
      <c r="AF35" s="15" t="s">
        <v>180</v>
      </c>
      <c r="AG35" s="15" t="s">
        <v>125</v>
      </c>
      <c r="AH35" s="11"/>
      <c r="AI35" s="14">
        <v>700000</v>
      </c>
      <c r="AJ35" s="11"/>
      <c r="AK35" s="11"/>
      <c r="AL35" s="14">
        <v>700000</v>
      </c>
      <c r="AM35" s="15" t="s">
        <v>180</v>
      </c>
      <c r="AN35" s="15" t="s">
        <v>126</v>
      </c>
      <c r="AO35" s="11"/>
      <c r="AP35" s="14">
        <v>700000</v>
      </c>
      <c r="AQ35" s="11"/>
      <c r="AR35" s="11"/>
      <c r="AS35" s="14">
        <v>700000</v>
      </c>
      <c r="AT35" s="15" t="s">
        <v>180</v>
      </c>
      <c r="AU35" s="15"/>
      <c r="AV35" s="13"/>
      <c r="AX35" s="13">
        <v>700000</v>
      </c>
      <c r="BA35" s="13">
        <v>700000</v>
      </c>
      <c r="BB35" s="13"/>
      <c r="BD35" s="13">
        <v>700000</v>
      </c>
      <c r="BG35" s="13">
        <v>700000</v>
      </c>
    </row>
    <row r="36" spans="31:45" ht="12.75">
      <c r="AE36" s="13"/>
      <c r="AL36" s="13"/>
      <c r="AS36" s="13"/>
    </row>
    <row r="37" spans="3:45" ht="25.5" hidden="1">
      <c r="C37" s="16" t="s">
        <v>157</v>
      </c>
      <c r="AD37" s="13"/>
      <c r="AL37" s="13"/>
      <c r="AS37" s="13"/>
    </row>
    <row r="38" spans="3:45" ht="25.5" hidden="1">
      <c r="C38" s="16" t="s">
        <v>167</v>
      </c>
      <c r="AE38" s="13">
        <f>SUM(AE8:AE35)</f>
        <v>14116258</v>
      </c>
      <c r="AL38" s="13">
        <f>SUM(AL8:AL35)</f>
        <v>15053748</v>
      </c>
      <c r="AS38" s="13">
        <f>SUM(AS8:AS35)</f>
        <v>15167083</v>
      </c>
    </row>
    <row r="39" spans="3:45" ht="25.5" hidden="1">
      <c r="C39" s="16" t="s">
        <v>166</v>
      </c>
      <c r="AE39" s="13">
        <f>SUM(AE16:AE35)</f>
        <v>9004256</v>
      </c>
      <c r="AL39" s="13">
        <f>SUM(AL16:AL35)</f>
        <v>9673211</v>
      </c>
      <c r="AS39" s="13">
        <f>SUM(AS16:AS35)</f>
        <v>9492813</v>
      </c>
    </row>
    <row r="40" ht="12.75" hidden="1"/>
    <row r="41" spans="3:31" ht="108" customHeight="1" hidden="1">
      <c r="C41" s="16" t="s">
        <v>181</v>
      </c>
      <c r="AE41" s="18">
        <v>8483309</v>
      </c>
    </row>
  </sheetData>
  <mergeCells count="2">
    <mergeCell ref="G1:N1"/>
    <mergeCell ref="O1:U1"/>
  </mergeCells>
  <printOptions/>
  <pageMargins left="0.75" right="0.75" top="1" bottom="1" header="0.5" footer="0.5"/>
  <pageSetup fitToHeight="10" fitToWidth="1" horizontalDpi="600" verticalDpi="600" orientation="landscape" scale="54" r:id="rId1"/>
  <headerFooter alignWithMargins="0">
    <oddHeader>&amp;LAttachment 3&amp;CColumbia Gorge Province Draft Multi-year Implementation Plan
CBFWA Project Review&amp;RDRAFT</oddHeader>
    <oddFooter>&amp;CPage &amp;P&amp;R&amp;D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System Administrator</cp:lastModifiedBy>
  <cp:lastPrinted>2000-11-10T00:48:03Z</cp:lastPrinted>
  <dcterms:created xsi:type="dcterms:W3CDTF">2000-10-09T22:25:21Z</dcterms:created>
  <dcterms:modified xsi:type="dcterms:W3CDTF">2002-08-20T21:03:58Z</dcterms:modified>
  <cp:category/>
  <cp:version/>
  <cp:contentType/>
  <cp:contentStatus/>
</cp:coreProperties>
</file>